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5365" windowHeight="13740" tabRatio="500" activeTab="0"/>
  </bookViews>
  <sheets>
    <sheet name="Ret.mod. 1 an" sheetId="1" r:id="rId1"/>
    <sheet name="Ret.mod. 2 ans" sheetId="2" r:id="rId2"/>
  </sheets>
  <definedNames/>
  <calcPr fullCalcOnLoad="1"/>
</workbook>
</file>

<file path=xl/sharedStrings.xml><?xml version="1.0" encoding="utf-8"?>
<sst xmlns="http://schemas.openxmlformats.org/spreadsheetml/2006/main" count="208" uniqueCount="84">
  <si>
    <t>1ère année</t>
  </si>
  <si>
    <t>2ème année</t>
  </si>
  <si>
    <t xml:space="preserve">1.Coût salarial </t>
  </si>
  <si>
    <t>CHF</t>
  </si>
  <si>
    <t>/mois</t>
  </si>
  <si>
    <t>Salaire réduit :</t>
  </si>
  <si>
    <t>Perte de salaire à charge de l'employeur</t>
  </si>
  <si>
    <t>Total annuel</t>
  </si>
  <si>
    <t xml:space="preserve">2. Charges liées à la compensation par l'employeur </t>
  </si>
  <si>
    <t>Pourcentage forfaitaire</t>
  </si>
  <si>
    <t>3. Coût dû à la prévoyance professionnelle</t>
  </si>
  <si>
    <t>3.1.1  Employeur</t>
  </si>
  <si>
    <t>3.1.2  Travailleur</t>
  </si>
  <si>
    <t xml:space="preserve"> Total</t>
  </si>
  <si>
    <t>Total</t>
  </si>
  <si>
    <t>Coût annuel à charge de l'employeur :</t>
  </si>
  <si>
    <r>
      <t xml:space="preserve">4. </t>
    </r>
    <r>
      <rPr>
        <b/>
        <u val="single"/>
        <sz val="12"/>
        <color indexed="8"/>
        <rFont val="Arial"/>
        <family val="2"/>
      </rPr>
      <t xml:space="preserve">Coût total pris en considération </t>
    </r>
  </si>
  <si>
    <t>Par année</t>
  </si>
  <si>
    <t>Total des deux années</t>
  </si>
  <si>
    <t>Retraite modulée :</t>
  </si>
  <si>
    <t>Taux de réduction du revenu :</t>
  </si>
  <si>
    <r>
      <t xml:space="preserve">Prime annuelle </t>
    </r>
    <r>
      <rPr>
        <b/>
        <sz val="11"/>
        <color indexed="8"/>
        <rFont val="Arial"/>
        <family val="2"/>
      </rPr>
      <t>avant</t>
    </r>
    <r>
      <rPr>
        <sz val="11"/>
        <color indexed="8"/>
        <rFont val="Arial"/>
        <family val="2"/>
      </rPr>
      <t xml:space="preserve"> retraite modulée :</t>
    </r>
  </si>
  <si>
    <r>
      <t xml:space="preserve">Prime annuelle </t>
    </r>
    <r>
      <rPr>
        <b/>
        <sz val="11"/>
        <color indexed="8"/>
        <rFont val="Arial"/>
        <family val="2"/>
      </rPr>
      <t>après</t>
    </r>
    <r>
      <rPr>
        <sz val="11"/>
        <color indexed="8"/>
        <rFont val="Arial"/>
        <family val="2"/>
      </rPr>
      <t xml:space="preserve"> retraite modulée :</t>
    </r>
  </si>
  <si>
    <t xml:space="preserve">Plafonné à </t>
  </si>
  <si>
    <t>*</t>
  </si>
  <si>
    <t>Taux de réduction d'activité * :</t>
  </si>
  <si>
    <t>Applicable à la situation initiale, avant le début de la retraite modulée</t>
  </si>
  <si>
    <t>Salaire mensuel brut initial ** :</t>
  </si>
  <si>
    <t>**</t>
  </si>
  <si>
    <t>sans les heures supplémentaires ni les gratifications mais avec les primes régulières (équipes,</t>
  </si>
  <si>
    <t>Participation aux coûts de retraite modulée</t>
  </si>
  <si>
    <t>Règlement d'application de la retraite modulée, art. 6 et 7</t>
  </si>
  <si>
    <t xml:space="preserve">A.           </t>
  </si>
  <si>
    <t>Données relatives au (à la ) travailleur(euse)</t>
  </si>
  <si>
    <t>Nom et prénoms (s) :</t>
  </si>
  <si>
    <t>Date de naissance :</t>
  </si>
  <si>
    <t>N° AVS :</t>
  </si>
  <si>
    <t>B.</t>
  </si>
  <si>
    <t>Coûts de prise en charge de la retraite modulée</t>
  </si>
  <si>
    <t>C.</t>
  </si>
  <si>
    <t>Données relatives à l'employeur</t>
  </si>
  <si>
    <t>Identité :</t>
  </si>
  <si>
    <t>Contact :</t>
  </si>
  <si>
    <t>Tél.</t>
  </si>
  <si>
    <t>Raison sociale :</t>
  </si>
  <si>
    <t xml:space="preserve">Agence AVS N° </t>
  </si>
  <si>
    <t>Mme</t>
  </si>
  <si>
    <t>M.</t>
  </si>
  <si>
    <t xml:space="preserve">Tél. </t>
  </si>
  <si>
    <t>Coordonnées de paiement :</t>
  </si>
  <si>
    <t xml:space="preserve">PostFinance - IBAN : </t>
  </si>
  <si>
    <t>CH</t>
  </si>
  <si>
    <t>Compte bancaire :</t>
  </si>
  <si>
    <t>-</t>
  </si>
  <si>
    <t>Nom de la banque :</t>
  </si>
  <si>
    <t>Titulaire du compte :</t>
  </si>
  <si>
    <t>IBAN</t>
  </si>
  <si>
    <t>51-</t>
  </si>
  <si>
    <t>Affilié N°</t>
  </si>
  <si>
    <t>1.</t>
  </si>
  <si>
    <t>2.</t>
  </si>
  <si>
    <t>3.</t>
  </si>
  <si>
    <t>4.</t>
  </si>
  <si>
    <t>Les taux de réduction d'activité et de revenu se calculent par rapport à la situation prévalant avant le début de la retraite modulée.</t>
  </si>
  <si>
    <t>5.</t>
  </si>
  <si>
    <t>Le salaire mensuel brut doit être indiqué sans la/les participation/s patronale/s aux frais d'assurance maladie, sans les allocations familiales, sans les heures supplémentaires ni les gratifications mais avec les primes régulières (équipe, pénibilité, etc. ).</t>
  </si>
  <si>
    <t>7.</t>
  </si>
  <si>
    <t>6.</t>
  </si>
  <si>
    <t>Par souci de simplification, les charges liées aux salaires sont calculées forfaitairement à raison de 12%.</t>
  </si>
  <si>
    <t>Par sa signature apposée au bas du formulaire, l'employeur atteste que les montants indiqués sont exacts. Il n'est donc pas nécessaire de fournir les justificatifs et décomptes divers.</t>
  </si>
  <si>
    <t>Lieu et date :</t>
  </si>
  <si>
    <t xml:space="preserve">Timbre et signature de l'employeur : </t>
  </si>
  <si>
    <r>
      <t xml:space="preserve">Le présent formulaire peut être téléchargé sur le site du siège </t>
    </r>
    <r>
      <rPr>
        <u val="single"/>
        <sz val="9"/>
        <color indexed="30"/>
        <rFont val="Arial"/>
        <family val="2"/>
      </rPr>
      <t>www.ccih-siege51.ch</t>
    </r>
    <r>
      <rPr>
        <sz val="9"/>
        <color indexed="8"/>
        <rFont val="Arial"/>
        <family val="2"/>
      </rPr>
      <t xml:space="preserve"> onglet "mandats conventionnels".</t>
    </r>
  </si>
  <si>
    <t>Explications</t>
  </si>
  <si>
    <t>3.2.1 Employeur</t>
  </si>
  <si>
    <t>3.2.2 Travailleur</t>
  </si>
  <si>
    <t>Sans la participation patronale aux frais d'assurance maladie, sans les allocations familiales,</t>
  </si>
  <si>
    <t>pénibilité, etc.)</t>
  </si>
  <si>
    <t>Le montant alloué aux entreprises, au titre de la participation pour les coûts occasionnés par la prise de retraite modulée de leurs collaborateurs, s'élève à Fr. 24'000.- maximum, que la retraite modulée du collaborateur ait duré 1 an ou deux ans. Ce montant de Fr. 24'000.- est analogue au montant maximum d'une rente pont AVS.</t>
  </si>
  <si>
    <t>A adresser à : Caisse de Compensation ALFA de l'Industrie Horlogère, Siège central,
Avenue Léopold-Robert 65, Case postale, 2301 La Chaux-de-Fonds</t>
  </si>
  <si>
    <t>Prière de lire les explications au verso avant de remplir le questionnaire</t>
  </si>
  <si>
    <t xml:space="preserve">Pour tout compléments d'information, les entreprises peuvent s'adresser à leur association ou à la Caisse ALFA,   
av. L.-Robert 65, 2300 La Chaux-de-Fonds, 032 910 03 83, info@ccih-siege51.ch.                </t>
  </si>
  <si>
    <r>
      <t xml:space="preserve">Le calcul de la participation pour des coûts de retraite modulée s'effectue à l'aide d'un tableau excel comportant </t>
    </r>
    <r>
      <rPr>
        <b/>
        <u val="single"/>
        <sz val="9"/>
        <color indexed="8"/>
        <rFont val="Arial"/>
        <family val="2"/>
      </rPr>
      <t xml:space="preserve">deux onglets </t>
    </r>
    <r>
      <rPr>
        <sz val="9"/>
        <color indexed="8"/>
        <rFont val="Arial"/>
        <family val="2"/>
      </rPr>
      <t>: l'un pour une retraite modulée d'une année, l'autre pour une retraite modulée de deux ans. Les entreprises demanderesses doivent remplir les cases « taux de réduction de l'activité » ;« salaire mensuel brut »; « primes LPP annuelles avant retraite modulée et après retraite modulée ». Le reste des calculs se fait automatiquement.</t>
    </r>
  </si>
  <si>
    <t xml:space="preserve">Total pour une année 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</si>
</sst>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%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9" fontId="0" fillId="0" borderId="0" xfId="0" applyNumberFormat="1" applyAlignment="1">
      <alignment/>
    </xf>
    <xf numFmtId="0" fontId="0" fillId="0" borderId="0" xfId="0" applyAlignment="1">
      <alignment vertical="center"/>
    </xf>
    <xf numFmtId="0" fontId="59" fillId="0" borderId="0" xfId="46" applyNumberFormat="1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6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0" fillId="0" borderId="10" xfId="0" applyBorder="1" applyAlignment="1">
      <alignment/>
    </xf>
    <xf numFmtId="0" fontId="62" fillId="0" borderId="0" xfId="0" applyFont="1" applyAlignment="1">
      <alignment horizontal="left"/>
    </xf>
    <xf numFmtId="0" fontId="57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vertical="center"/>
    </xf>
    <xf numFmtId="0" fontId="64" fillId="33" borderId="0" xfId="0" applyFont="1" applyFill="1" applyBorder="1" applyAlignment="1">
      <alignment/>
    </xf>
    <xf numFmtId="0" fontId="64" fillId="0" borderId="0" xfId="0" applyFont="1" applyAlignment="1">
      <alignment/>
    </xf>
    <xf numFmtId="9" fontId="57" fillId="33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9" fontId="57" fillId="34" borderId="12" xfId="0" applyNumberFormat="1" applyFont="1" applyFill="1" applyBorder="1" applyAlignment="1" applyProtection="1">
      <alignment/>
      <protection locked="0"/>
    </xf>
    <xf numFmtId="0" fontId="57" fillId="34" borderId="12" xfId="0" applyFont="1" applyFill="1" applyBorder="1" applyAlignment="1" applyProtection="1">
      <alignment vertical="center" wrapText="1"/>
      <protection locked="0"/>
    </xf>
    <xf numFmtId="0" fontId="57" fillId="34" borderId="12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 horizontal="left"/>
      <protection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7" fillId="34" borderId="0" xfId="0" applyFont="1" applyFill="1" applyAlignment="1">
      <alignment horizontal="left"/>
    </xf>
    <xf numFmtId="0" fontId="57" fillId="34" borderId="0" xfId="0" applyFont="1" applyFill="1" applyAlignment="1">
      <alignment/>
    </xf>
    <xf numFmtId="0" fontId="0" fillId="0" borderId="0" xfId="0" applyAlignment="1">
      <alignment horizontal="left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9" fontId="57" fillId="33" borderId="0" xfId="0" applyNumberFormat="1" applyFont="1" applyFill="1" applyBorder="1" applyAlignment="1" applyProtection="1">
      <alignment/>
      <protection locked="0"/>
    </xf>
    <xf numFmtId="9" fontId="57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 applyProtection="1">
      <alignment/>
      <protection locked="0"/>
    </xf>
    <xf numFmtId="0" fontId="57" fillId="0" borderId="0" xfId="0" applyFont="1" applyAlignment="1">
      <alignment horizontal="left" vertical="center"/>
    </xf>
    <xf numFmtId="0" fontId="57" fillId="34" borderId="13" xfId="0" applyFont="1" applyFill="1" applyBorder="1" applyAlignment="1" applyProtection="1">
      <alignment horizontal="left"/>
      <protection locked="0"/>
    </xf>
    <xf numFmtId="0" fontId="57" fillId="34" borderId="14" xfId="0" applyFont="1" applyFill="1" applyBorder="1" applyAlignment="1" applyProtection="1">
      <alignment horizontal="left"/>
      <protection locked="0"/>
    </xf>
    <xf numFmtId="0" fontId="57" fillId="34" borderId="15" xfId="0" applyFont="1" applyFill="1" applyBorder="1" applyAlignment="1" applyProtection="1">
      <alignment horizontal="left"/>
      <protection locked="0"/>
    </xf>
    <xf numFmtId="49" fontId="0" fillId="34" borderId="13" xfId="0" applyNumberFormat="1" applyFill="1" applyBorder="1" applyAlignment="1" applyProtection="1">
      <alignment horizontal="left"/>
      <protection locked="0"/>
    </xf>
    <xf numFmtId="49" fontId="0" fillId="34" borderId="14" xfId="0" applyNumberFormat="1" applyFill="1" applyBorder="1" applyAlignment="1" applyProtection="1">
      <alignment horizontal="left"/>
      <protection locked="0"/>
    </xf>
    <xf numFmtId="49" fontId="0" fillId="34" borderId="15" xfId="0" applyNumberFormat="1" applyFill="1" applyBorder="1" applyAlignment="1" applyProtection="1">
      <alignment horizontal="left"/>
      <protection locked="0"/>
    </xf>
    <xf numFmtId="0" fontId="57" fillId="34" borderId="13" xfId="0" applyFont="1" applyFill="1" applyBorder="1" applyAlignment="1" applyProtection="1">
      <alignment/>
      <protection locked="0"/>
    </xf>
    <xf numFmtId="0" fontId="57" fillId="34" borderId="14" xfId="0" applyFont="1" applyFill="1" applyBorder="1" applyAlignment="1" applyProtection="1">
      <alignment/>
      <protection locked="0"/>
    </xf>
    <xf numFmtId="0" fontId="57" fillId="34" borderId="15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justify" vertical="justify" wrapText="1"/>
    </xf>
    <xf numFmtId="0" fontId="63" fillId="0" borderId="0" xfId="0" applyFont="1" applyAlignment="1">
      <alignment horizontal="justify"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5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 vertical="top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34" borderId="16" xfId="0" applyFont="1" applyFill="1" applyBorder="1" applyAlignment="1" applyProtection="1">
      <alignment horizontal="left"/>
      <protection locked="0"/>
    </xf>
    <xf numFmtId="0" fontId="57" fillId="34" borderId="11" xfId="0" applyFont="1" applyFill="1" applyBorder="1" applyAlignment="1" applyProtection="1">
      <alignment horizontal="left"/>
      <protection locked="0"/>
    </xf>
    <xf numFmtId="0" fontId="57" fillId="34" borderId="17" xfId="0" applyFont="1" applyFill="1" applyBorder="1" applyAlignment="1" applyProtection="1">
      <alignment horizontal="left"/>
      <protection locked="0"/>
    </xf>
    <xf numFmtId="0" fontId="57" fillId="34" borderId="20" xfId="0" applyFont="1" applyFill="1" applyBorder="1" applyAlignment="1" applyProtection="1">
      <alignment horizontal="left"/>
      <protection locked="0"/>
    </xf>
    <xf numFmtId="0" fontId="57" fillId="34" borderId="21" xfId="0" applyFont="1" applyFill="1" applyBorder="1" applyAlignment="1" applyProtection="1">
      <alignment horizontal="left"/>
      <protection locked="0"/>
    </xf>
    <xf numFmtId="0" fontId="57" fillId="34" borderId="22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1"/>
  <sheetViews>
    <sheetView tabSelected="1" zoomScalePageLayoutView="0" workbookViewId="0" topLeftCell="A7">
      <selection activeCell="M27" sqref="M27"/>
    </sheetView>
  </sheetViews>
  <sheetFormatPr defaultColWidth="11.00390625" defaultRowHeight="15.75"/>
  <cols>
    <col min="1" max="3" width="4.50390625" style="0" customWidth="1"/>
    <col min="4" max="4" width="3.875" style="0" customWidth="1"/>
    <col min="5" max="5" width="4.875" style="0" customWidth="1"/>
    <col min="6" max="6" width="4.375" style="0" customWidth="1"/>
    <col min="7" max="7" width="3.75390625" style="0" customWidth="1"/>
    <col min="8" max="8" width="4.00390625" style="0" customWidth="1"/>
    <col min="9" max="9" width="3.25390625" style="0" customWidth="1"/>
    <col min="10" max="10" width="3.375" style="0" customWidth="1"/>
    <col min="11" max="11" width="4.50390625" style="0" customWidth="1"/>
    <col min="12" max="12" width="5.125" style="0" customWidth="1"/>
    <col min="13" max="13" width="6.125" style="0" customWidth="1"/>
    <col min="14" max="14" width="5.625" style="0" customWidth="1"/>
    <col min="15" max="15" width="3.375" style="0" customWidth="1"/>
    <col min="16" max="16" width="5.00390625" style="0" customWidth="1"/>
    <col min="17" max="17" width="6.375" style="0" customWidth="1"/>
    <col min="18" max="18" width="5.625" style="0" customWidth="1"/>
  </cols>
  <sheetData>
    <row r="1" ht="11.25" customHeight="1"/>
    <row r="2" spans="1:18" ht="20.25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9" ht="18">
      <c r="A3" s="92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26"/>
    </row>
    <row r="4" ht="6.75" customHeight="1"/>
    <row r="5" spans="1:18" ht="15.75" customHeight="1">
      <c r="A5" s="93" t="s">
        <v>79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9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5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8">
      <c r="A8" s="24" t="s">
        <v>32</v>
      </c>
      <c r="B8" s="24"/>
      <c r="C8" s="78" t="s">
        <v>33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18"/>
      <c r="R8" s="18"/>
    </row>
    <row r="9" spans="1:18" ht="8.25" customHeight="1" thickBot="1">
      <c r="A9" s="20"/>
      <c r="B9" s="20"/>
      <c r="C9" s="20"/>
      <c r="D9" s="20"/>
      <c r="E9" s="20"/>
      <c r="F9" s="20"/>
      <c r="G9" s="20"/>
      <c r="H9" s="20"/>
      <c r="I9" s="33"/>
      <c r="J9" s="19"/>
      <c r="K9" s="20"/>
      <c r="L9" s="20"/>
      <c r="M9" s="20"/>
      <c r="N9" s="20"/>
      <c r="O9" s="20"/>
      <c r="P9" s="20"/>
      <c r="Q9" s="20"/>
      <c r="R9" s="20"/>
    </row>
    <row r="10" ht="16.5" thickTop="1">
      <c r="J10" s="17"/>
    </row>
    <row r="11" spans="1:18" ht="15.75">
      <c r="A11" s="28" t="s">
        <v>34</v>
      </c>
      <c r="B11" s="28"/>
      <c r="C11" s="28"/>
      <c r="D11" s="28"/>
      <c r="E11" s="2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ht="15.75">
      <c r="J12" s="17"/>
    </row>
    <row r="13" spans="1:17" ht="15.75">
      <c r="A13" s="21" t="s">
        <v>35</v>
      </c>
      <c r="B13" s="21"/>
      <c r="C13" s="21"/>
      <c r="D13" s="21"/>
      <c r="E13" s="21"/>
      <c r="F13" s="68"/>
      <c r="G13" s="69"/>
      <c r="H13" s="69"/>
      <c r="I13" s="69"/>
      <c r="J13" s="70"/>
      <c r="K13" s="95" t="s">
        <v>36</v>
      </c>
      <c r="L13" s="96"/>
      <c r="M13" s="28">
        <v>756</v>
      </c>
      <c r="N13" s="68"/>
      <c r="O13" s="69"/>
      <c r="P13" s="69"/>
      <c r="Q13" s="70"/>
    </row>
    <row r="16" spans="1:18" ht="18">
      <c r="A16" s="24" t="s">
        <v>37</v>
      </c>
      <c r="B16" s="24"/>
      <c r="C16" s="78" t="s">
        <v>38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8"/>
      <c r="R16" s="18"/>
    </row>
    <row r="17" spans="2:18" ht="15.75">
      <c r="B17" s="34"/>
      <c r="C17" s="98" t="s">
        <v>80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34"/>
      <c r="R17" s="34"/>
    </row>
    <row r="18" spans="1:18" ht="8.25" customHeight="1" thickBot="1">
      <c r="A18" s="20"/>
      <c r="B18" s="20"/>
      <c r="C18" s="20"/>
      <c r="D18" s="20"/>
      <c r="E18" s="20"/>
      <c r="F18" s="20"/>
      <c r="G18" s="20"/>
      <c r="H18" s="20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6.5" thickTop="1">
      <c r="A19" s="30"/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5:18" ht="21">
      <c r="E20" s="43"/>
      <c r="F20" s="43"/>
      <c r="G20" s="43"/>
      <c r="H20" s="43"/>
      <c r="I20" s="43"/>
      <c r="J20" s="44" t="s">
        <v>19</v>
      </c>
      <c r="K20" s="45" t="s">
        <v>0</v>
      </c>
      <c r="L20" s="46"/>
      <c r="M20" s="46"/>
      <c r="N20" s="46"/>
      <c r="O20" s="47"/>
      <c r="P20" s="45"/>
      <c r="Q20" s="47"/>
      <c r="R20" s="47"/>
    </row>
    <row r="21" spans="10:14" ht="6.75" customHeight="1">
      <c r="J21" s="1"/>
      <c r="K21" s="14"/>
      <c r="L21" s="15"/>
      <c r="M21" s="15"/>
      <c r="N21" s="15"/>
    </row>
    <row r="22" spans="1:18" ht="15.75">
      <c r="A22" s="3"/>
      <c r="B22" s="3"/>
      <c r="C22" s="3"/>
      <c r="D22" s="3"/>
      <c r="F22" s="3"/>
      <c r="G22" s="3"/>
      <c r="H22" s="3"/>
      <c r="I22" s="3"/>
      <c r="J22" s="2" t="s">
        <v>25</v>
      </c>
      <c r="L22" s="50"/>
      <c r="P22" s="64"/>
      <c r="R22" s="4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2" t="s">
        <v>20</v>
      </c>
      <c r="L23" s="48">
        <f>L22/2</f>
        <v>0</v>
      </c>
      <c r="M23" s="16"/>
      <c r="N23" s="16"/>
      <c r="O23" s="16"/>
      <c r="P23" s="65"/>
      <c r="R23" s="4"/>
    </row>
    <row r="24" spans="1:18" ht="6.75" customHeight="1">
      <c r="A24" s="3"/>
      <c r="B24" s="3"/>
      <c r="C24" s="3"/>
      <c r="D24" s="3"/>
      <c r="E24" s="3"/>
      <c r="F24" s="3"/>
      <c r="G24" s="3"/>
      <c r="H24" s="3"/>
      <c r="I24" s="3"/>
      <c r="J24" s="5"/>
      <c r="L24" s="6"/>
      <c r="M24" s="5"/>
      <c r="N24" s="7"/>
      <c r="R24" s="4"/>
    </row>
    <row r="25" spans="1:9" ht="15.75">
      <c r="A25" s="8" t="s">
        <v>2</v>
      </c>
      <c r="B25" s="8"/>
      <c r="C25" s="8"/>
      <c r="D25" s="8"/>
      <c r="E25" s="8"/>
      <c r="F25" s="8"/>
      <c r="G25" s="8"/>
      <c r="H25" s="8"/>
      <c r="I25" s="8"/>
    </row>
    <row r="26" spans="1:9" ht="6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18" ht="15.75" customHeight="1">
      <c r="A27" s="9">
        <v>1.1</v>
      </c>
      <c r="B27" s="67" t="s">
        <v>27</v>
      </c>
      <c r="C27" s="67"/>
      <c r="D27" s="67"/>
      <c r="E27" s="67"/>
      <c r="F27" s="67"/>
      <c r="G27" s="67"/>
      <c r="H27" s="67"/>
      <c r="I27" s="67"/>
      <c r="J27" s="67"/>
      <c r="K27" s="9"/>
      <c r="L27" s="9" t="s">
        <v>3</v>
      </c>
      <c r="M27" s="51"/>
      <c r="N27" s="9" t="s">
        <v>4</v>
      </c>
      <c r="O27" s="9"/>
      <c r="P27" s="9"/>
      <c r="R27" s="9"/>
    </row>
    <row r="28" spans="1:18" ht="15.75">
      <c r="A28" s="9">
        <v>1.2</v>
      </c>
      <c r="B28" s="67" t="s">
        <v>5</v>
      </c>
      <c r="C28" s="67"/>
      <c r="D28" s="67"/>
      <c r="E28" s="67"/>
      <c r="F28" s="67"/>
      <c r="G28" s="67"/>
      <c r="H28" s="67"/>
      <c r="I28" s="67"/>
      <c r="J28" s="67"/>
      <c r="K28" s="9"/>
      <c r="L28" s="9" t="s">
        <v>3</v>
      </c>
      <c r="M28" s="9">
        <f>M27-(M27*L23)</f>
        <v>0</v>
      </c>
      <c r="N28" s="9" t="s">
        <v>4</v>
      </c>
      <c r="O28" s="9"/>
      <c r="P28" s="9"/>
      <c r="Q28" s="9"/>
      <c r="R28" s="9"/>
    </row>
    <row r="29" spans="1:18" ht="15.75">
      <c r="A29" s="9">
        <v>1.3</v>
      </c>
      <c r="B29" s="67" t="s">
        <v>6</v>
      </c>
      <c r="C29" s="67"/>
      <c r="D29" s="67"/>
      <c r="E29" s="67"/>
      <c r="F29" s="67"/>
      <c r="G29" s="67"/>
      <c r="H29" s="67"/>
      <c r="I29" s="67"/>
      <c r="J29" s="67"/>
      <c r="K29" s="9"/>
      <c r="L29" s="9" t="s">
        <v>3</v>
      </c>
      <c r="M29" s="9">
        <f>M27-M28</f>
        <v>0</v>
      </c>
      <c r="N29" s="9"/>
      <c r="O29" s="9"/>
      <c r="P29" s="9"/>
      <c r="Q29" s="9"/>
      <c r="R29" s="9"/>
    </row>
    <row r="30" spans="1:18" ht="15.75" customHeight="1">
      <c r="A30" s="9">
        <v>1.4</v>
      </c>
      <c r="B30" s="67" t="s">
        <v>7</v>
      </c>
      <c r="C30" s="67"/>
      <c r="D30" s="67"/>
      <c r="E30" s="67"/>
      <c r="F30" s="67"/>
      <c r="G30" s="67"/>
      <c r="H30" s="67"/>
      <c r="I30" s="67"/>
      <c r="J30" s="67"/>
      <c r="K30" s="9"/>
      <c r="L30" s="9" t="s">
        <v>3</v>
      </c>
      <c r="M30" s="9">
        <f>M29*13</f>
        <v>0</v>
      </c>
      <c r="N30" s="9"/>
      <c r="O30" s="9"/>
      <c r="P30" s="9"/>
      <c r="Q30" s="9"/>
      <c r="R30" s="9"/>
    </row>
    <row r="31" spans="1:9" ht="6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8" t="s">
        <v>8</v>
      </c>
      <c r="B32" s="8"/>
      <c r="C32" s="8"/>
      <c r="D32" s="8"/>
      <c r="E32" s="8"/>
      <c r="F32" s="8"/>
      <c r="G32" s="8"/>
      <c r="H32" s="8"/>
      <c r="I32" s="8"/>
    </row>
    <row r="33" spans="1:9" ht="4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17" ht="15.75" customHeight="1">
      <c r="A34" s="11"/>
      <c r="B34" s="67" t="s">
        <v>9</v>
      </c>
      <c r="C34" s="67"/>
      <c r="D34" s="67"/>
      <c r="E34" s="67"/>
      <c r="F34" s="67"/>
      <c r="G34" s="67"/>
      <c r="H34" s="67"/>
      <c r="I34" s="67"/>
      <c r="J34" s="67"/>
      <c r="K34" s="12">
        <v>0.12</v>
      </c>
      <c r="L34" s="27" t="s">
        <v>3</v>
      </c>
      <c r="M34" s="27">
        <f>M30*K34</f>
        <v>0</v>
      </c>
      <c r="P34" s="27"/>
      <c r="Q34" s="27"/>
    </row>
    <row r="35" spans="1:9" ht="3.75" customHeight="1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8" t="s">
        <v>10</v>
      </c>
      <c r="B36" s="8"/>
      <c r="C36" s="8"/>
      <c r="D36" s="8"/>
      <c r="E36" s="8"/>
      <c r="F36" s="8"/>
      <c r="G36" s="8"/>
      <c r="H36" s="8"/>
      <c r="I36" s="8"/>
    </row>
    <row r="37" spans="1:9" ht="4.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2" ht="15.75">
      <c r="A38" s="9">
        <v>3.1</v>
      </c>
      <c r="B38" s="67" t="s">
        <v>21</v>
      </c>
      <c r="C38" s="67"/>
      <c r="D38" s="67"/>
      <c r="E38" s="67"/>
      <c r="F38" s="67"/>
      <c r="G38" s="67"/>
      <c r="H38" s="67"/>
      <c r="I38" s="67"/>
      <c r="J38" s="67"/>
      <c r="K38" s="9"/>
      <c r="L38" s="9"/>
    </row>
    <row r="39" spans="1:13" ht="15.75" customHeight="1">
      <c r="A39" s="9"/>
      <c r="B39" s="67" t="s">
        <v>11</v>
      </c>
      <c r="C39" s="67"/>
      <c r="D39" s="67"/>
      <c r="E39" s="67"/>
      <c r="F39" s="67"/>
      <c r="G39" s="67"/>
      <c r="H39" s="67"/>
      <c r="I39" s="67"/>
      <c r="J39" s="67"/>
      <c r="L39" s="9" t="s">
        <v>3</v>
      </c>
      <c r="M39" s="52"/>
    </row>
    <row r="40" spans="1:13" ht="15.75">
      <c r="A40" s="9"/>
      <c r="B40" s="67" t="s">
        <v>12</v>
      </c>
      <c r="C40" s="67"/>
      <c r="D40" s="67"/>
      <c r="E40" s="67"/>
      <c r="F40" s="67"/>
      <c r="G40" s="67"/>
      <c r="H40" s="67"/>
      <c r="I40" s="67"/>
      <c r="J40" s="67"/>
      <c r="L40" s="9" t="s">
        <v>3</v>
      </c>
      <c r="M40" s="52"/>
    </row>
    <row r="41" spans="1:13" ht="15.75">
      <c r="A41" s="9"/>
      <c r="B41" s="67" t="s">
        <v>13</v>
      </c>
      <c r="C41" s="67"/>
      <c r="D41" s="67"/>
      <c r="E41" s="67"/>
      <c r="F41" s="67"/>
      <c r="G41" s="67"/>
      <c r="H41" s="67"/>
      <c r="I41" s="67"/>
      <c r="J41" s="67"/>
      <c r="K41" s="9"/>
      <c r="L41" s="9" t="s">
        <v>3</v>
      </c>
      <c r="M41" s="27">
        <f>SUM(M39:M40)</f>
        <v>0</v>
      </c>
    </row>
    <row r="42" spans="1:12" ht="15.75">
      <c r="A42" s="9">
        <v>3.2</v>
      </c>
      <c r="B42" s="67" t="s">
        <v>22</v>
      </c>
      <c r="C42" s="67"/>
      <c r="D42" s="67"/>
      <c r="E42" s="67"/>
      <c r="F42" s="67"/>
      <c r="G42" s="67"/>
      <c r="H42" s="67"/>
      <c r="I42" s="67"/>
      <c r="J42" s="67"/>
      <c r="K42" s="9"/>
      <c r="L42" s="9"/>
    </row>
    <row r="43" spans="1:17" ht="15.75">
      <c r="A43" s="9"/>
      <c r="B43" s="67" t="s">
        <v>74</v>
      </c>
      <c r="C43" s="67"/>
      <c r="D43" s="67"/>
      <c r="E43" s="67"/>
      <c r="F43" s="67"/>
      <c r="G43" s="67"/>
      <c r="H43" s="67"/>
      <c r="I43" s="67"/>
      <c r="J43" s="67"/>
      <c r="L43" s="9" t="s">
        <v>3</v>
      </c>
      <c r="M43" s="52"/>
      <c r="P43" s="27"/>
      <c r="Q43" s="66"/>
    </row>
    <row r="44" spans="1:17" ht="15.75">
      <c r="A44" s="9"/>
      <c r="B44" s="67" t="s">
        <v>75</v>
      </c>
      <c r="C44" s="67"/>
      <c r="D44" s="67"/>
      <c r="E44" s="67"/>
      <c r="F44" s="67"/>
      <c r="G44" s="67"/>
      <c r="H44" s="67"/>
      <c r="I44" s="67"/>
      <c r="J44" s="67"/>
      <c r="L44" s="9" t="s">
        <v>3</v>
      </c>
      <c r="M44" s="52"/>
      <c r="P44" s="27"/>
      <c r="Q44" s="66"/>
    </row>
    <row r="45" spans="1:17" ht="15.75">
      <c r="A45" s="9"/>
      <c r="B45" s="67" t="s">
        <v>14</v>
      </c>
      <c r="C45" s="67"/>
      <c r="D45" s="67"/>
      <c r="E45" s="67"/>
      <c r="F45" s="67"/>
      <c r="G45" s="67"/>
      <c r="H45" s="67"/>
      <c r="I45" s="67"/>
      <c r="J45" s="67"/>
      <c r="K45" s="9"/>
      <c r="L45" s="9" t="s">
        <v>3</v>
      </c>
      <c r="M45" s="27">
        <f>SUM(M43:M44)</f>
        <v>0</v>
      </c>
      <c r="P45" s="27"/>
      <c r="Q45" s="27"/>
    </row>
    <row r="46" spans="1:17" ht="15.75">
      <c r="A46" s="9">
        <v>3.3</v>
      </c>
      <c r="B46" s="67" t="s">
        <v>15</v>
      </c>
      <c r="C46" s="67"/>
      <c r="D46" s="67"/>
      <c r="E46" s="67"/>
      <c r="F46" s="67"/>
      <c r="G46" s="67"/>
      <c r="H46" s="67"/>
      <c r="I46" s="67"/>
      <c r="J46" s="67"/>
      <c r="K46" s="9"/>
      <c r="L46" s="9"/>
      <c r="M46" s="9">
        <f>M43-M39</f>
        <v>0</v>
      </c>
      <c r="N46" s="9"/>
      <c r="P46" s="9"/>
      <c r="Q46" s="9"/>
    </row>
    <row r="47" spans="1:16" ht="4.5" customHeight="1">
      <c r="A47" s="10"/>
      <c r="B47" s="67"/>
      <c r="C47" s="67"/>
      <c r="D47" s="67"/>
      <c r="E47" s="67"/>
      <c r="F47" s="67"/>
      <c r="G47" s="67"/>
      <c r="H47" s="67"/>
      <c r="I47" s="67"/>
      <c r="J47" s="67"/>
      <c r="L47" s="9"/>
      <c r="P47" s="9"/>
    </row>
    <row r="48" spans="1:16" ht="15.75">
      <c r="A48" s="8" t="s">
        <v>16</v>
      </c>
      <c r="B48" s="8"/>
      <c r="C48" s="8"/>
      <c r="D48" s="8"/>
      <c r="E48" s="8"/>
      <c r="F48" s="8"/>
      <c r="G48" s="8"/>
      <c r="H48" s="8"/>
      <c r="I48" s="8"/>
      <c r="L48" s="9"/>
      <c r="P48" s="9"/>
    </row>
    <row r="49" spans="1:16" ht="4.5" customHeight="1">
      <c r="A49" s="8"/>
      <c r="B49" s="8"/>
      <c r="C49" s="8"/>
      <c r="D49" s="8"/>
      <c r="E49" s="8"/>
      <c r="F49" s="8"/>
      <c r="G49" s="8"/>
      <c r="H49" s="8"/>
      <c r="I49" s="8"/>
      <c r="L49" s="9"/>
      <c r="P49" s="9"/>
    </row>
    <row r="50" spans="1:17" ht="15.75" customHeight="1">
      <c r="A50" s="8"/>
      <c r="B50" s="67" t="s">
        <v>83</v>
      </c>
      <c r="C50" s="67"/>
      <c r="D50" s="67"/>
      <c r="E50" s="67"/>
      <c r="F50" s="67"/>
      <c r="G50" s="67"/>
      <c r="H50" s="67"/>
      <c r="I50" s="67"/>
      <c r="J50" s="67"/>
      <c r="L50" s="9" t="s">
        <v>3</v>
      </c>
      <c r="M50" s="27">
        <f>M30+M34+M46</f>
        <v>0</v>
      </c>
      <c r="P50" s="9"/>
      <c r="Q50" s="27"/>
    </row>
    <row r="51" spans="1:17" ht="15.75" customHeight="1">
      <c r="A51" s="10"/>
      <c r="B51" s="67"/>
      <c r="C51" s="67"/>
      <c r="D51" s="67"/>
      <c r="E51" s="67"/>
      <c r="F51" s="67"/>
      <c r="G51" s="67"/>
      <c r="H51" s="67"/>
      <c r="I51" s="67"/>
      <c r="J51" s="67"/>
      <c r="P51" s="9"/>
      <c r="Q51" s="27"/>
    </row>
    <row r="52" spans="1:17" ht="15.75" customHeight="1">
      <c r="A52" s="13"/>
      <c r="B52" s="67" t="s">
        <v>23</v>
      </c>
      <c r="C52" s="67"/>
      <c r="D52" s="67"/>
      <c r="E52" s="67"/>
      <c r="F52" s="67"/>
      <c r="G52" s="67"/>
      <c r="H52" s="67"/>
      <c r="I52" s="67"/>
      <c r="J52" s="67"/>
      <c r="L52" t="s">
        <v>3</v>
      </c>
      <c r="M52">
        <v>24000</v>
      </c>
      <c r="P52" s="9"/>
      <c r="Q52" s="27"/>
    </row>
    <row r="53" ht="7.5" customHeight="1"/>
    <row r="54" spans="1:18" ht="15.75">
      <c r="A54" s="2" t="s">
        <v>24</v>
      </c>
      <c r="B54" s="22" t="s">
        <v>26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7"/>
      <c r="P54" s="17"/>
      <c r="Q54" s="17"/>
      <c r="R54" s="17"/>
    </row>
    <row r="55" spans="1:18" ht="15.75">
      <c r="A55" s="2" t="s">
        <v>28</v>
      </c>
      <c r="B55" s="67" t="s">
        <v>76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9" ht="15.75">
      <c r="B56" s="17" t="s">
        <v>29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5"/>
    </row>
    <row r="57" spans="2:10" ht="15.75">
      <c r="B57" s="77" t="s">
        <v>77</v>
      </c>
      <c r="C57" s="77"/>
      <c r="D57" s="77"/>
      <c r="E57" s="77"/>
      <c r="F57" s="77"/>
      <c r="G57" s="77"/>
      <c r="H57" s="77"/>
      <c r="I57" s="77"/>
      <c r="J57" s="77"/>
    </row>
    <row r="58" spans="2:10" ht="15.75">
      <c r="B58" s="49"/>
      <c r="C58" s="49"/>
      <c r="D58" s="49"/>
      <c r="E58" s="49"/>
      <c r="F58" s="49"/>
      <c r="G58" s="49"/>
      <c r="H58" s="49"/>
      <c r="I58" s="49"/>
      <c r="J58" s="49"/>
    </row>
    <row r="59" spans="2:10" ht="15.75">
      <c r="B59" s="23"/>
      <c r="C59" s="23"/>
      <c r="D59" s="23"/>
      <c r="E59" s="23"/>
      <c r="F59" s="23"/>
      <c r="G59" s="23"/>
      <c r="H59" s="23"/>
      <c r="I59" s="23"/>
      <c r="J59" s="23"/>
    </row>
    <row r="60" spans="1:18" ht="18">
      <c r="A60" s="24" t="s">
        <v>39</v>
      </c>
      <c r="B60" s="24"/>
      <c r="C60" s="78" t="s">
        <v>40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25"/>
      <c r="R60" s="25"/>
    </row>
    <row r="61" spans="1:18" s="30" customFormat="1" ht="7.5" customHeight="1" thickBot="1">
      <c r="A61" s="54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ht="16.5" thickTop="1"/>
    <row r="63" spans="1:18" ht="15.75">
      <c r="A63" s="28" t="s">
        <v>41</v>
      </c>
      <c r="B63" s="28"/>
      <c r="C63" s="27" t="s">
        <v>44</v>
      </c>
      <c r="D63" s="28"/>
      <c r="E63" s="28"/>
      <c r="F63" s="105"/>
      <c r="G63" s="106"/>
      <c r="H63" s="106"/>
      <c r="I63" s="106"/>
      <c r="J63" s="106"/>
      <c r="K63" s="106"/>
      <c r="L63" s="106"/>
      <c r="M63" s="107"/>
      <c r="N63" s="100" t="s">
        <v>43</v>
      </c>
      <c r="O63" s="101"/>
      <c r="P63" s="68"/>
      <c r="Q63" s="69"/>
      <c r="R63" s="70"/>
    </row>
    <row r="64" spans="6:13" ht="15.75">
      <c r="F64" s="108"/>
      <c r="G64" s="109"/>
      <c r="H64" s="109"/>
      <c r="I64" s="109"/>
      <c r="J64" s="109"/>
      <c r="K64" s="109"/>
      <c r="L64" s="109"/>
      <c r="M64" s="110"/>
    </row>
    <row r="65" ht="12" customHeight="1"/>
    <row r="66" spans="3:18" ht="15.75">
      <c r="C66" s="32" t="s">
        <v>42</v>
      </c>
      <c r="D66" s="32"/>
      <c r="E66" s="56"/>
      <c r="F66" s="27" t="s">
        <v>46</v>
      </c>
      <c r="G66" s="57"/>
      <c r="H66" s="27" t="s">
        <v>47</v>
      </c>
      <c r="I66" s="74"/>
      <c r="J66" s="75"/>
      <c r="K66" s="75"/>
      <c r="L66" s="75"/>
      <c r="M66" s="76"/>
      <c r="N66" s="100" t="s">
        <v>48</v>
      </c>
      <c r="O66" s="101"/>
      <c r="P66" s="68"/>
      <c r="Q66" s="69"/>
      <c r="R66" s="70"/>
    </row>
    <row r="67" spans="9:18" ht="15.75">
      <c r="I67" s="53"/>
      <c r="J67" s="53"/>
      <c r="K67" s="53"/>
      <c r="L67" s="53"/>
      <c r="M67" s="53"/>
      <c r="N67" s="35"/>
      <c r="O67" s="35"/>
      <c r="P67" s="36"/>
      <c r="Q67" s="36"/>
      <c r="R67" s="36"/>
    </row>
    <row r="68" spans="9:18" ht="12" customHeight="1">
      <c r="I68" s="7"/>
      <c r="J68" s="7"/>
      <c r="K68" s="7"/>
      <c r="L68" s="7"/>
      <c r="M68" s="7"/>
      <c r="N68" s="35"/>
      <c r="O68" s="35"/>
      <c r="P68" s="37"/>
      <c r="Q68" s="37"/>
      <c r="R68" s="37"/>
    </row>
    <row r="69" spans="3:18" ht="15.75">
      <c r="C69" s="77" t="s">
        <v>45</v>
      </c>
      <c r="D69" s="77"/>
      <c r="E69" s="77"/>
      <c r="F69" s="2" t="s">
        <v>57</v>
      </c>
      <c r="G69" s="52"/>
      <c r="I69" s="7"/>
      <c r="J69" s="7"/>
      <c r="K69" s="7"/>
      <c r="L69" s="7"/>
      <c r="M69" s="7"/>
      <c r="N69" s="102" t="s">
        <v>58</v>
      </c>
      <c r="O69" s="102"/>
      <c r="P69" s="71"/>
      <c r="Q69" s="72"/>
      <c r="R69" s="73"/>
    </row>
    <row r="70" spans="3:16" ht="12" customHeight="1">
      <c r="C70" s="104"/>
      <c r="D70" s="104"/>
      <c r="E70" s="104"/>
      <c r="G70" s="27"/>
      <c r="H70" s="27"/>
      <c r="I70" s="27"/>
      <c r="N70" s="77"/>
      <c r="O70" s="77"/>
      <c r="P70" s="77"/>
    </row>
    <row r="71" spans="1:7" ht="15.75">
      <c r="A71" s="103" t="s">
        <v>49</v>
      </c>
      <c r="B71" s="103"/>
      <c r="C71" s="103"/>
      <c r="D71" s="103"/>
      <c r="E71" s="103"/>
      <c r="F71" s="103"/>
      <c r="G71" s="103"/>
    </row>
    <row r="72" ht="12" customHeight="1"/>
    <row r="73" spans="2:16" ht="15.75">
      <c r="B73" s="77" t="s">
        <v>50</v>
      </c>
      <c r="C73" s="77"/>
      <c r="D73" s="77"/>
      <c r="E73" s="77"/>
      <c r="F73" s="2" t="s">
        <v>51</v>
      </c>
      <c r="G73" s="68"/>
      <c r="H73" s="69"/>
      <c r="I73" s="69"/>
      <c r="J73" s="69"/>
      <c r="K73" s="69"/>
      <c r="L73" s="69"/>
      <c r="M73" s="69"/>
      <c r="N73" s="69"/>
      <c r="O73" s="69"/>
      <c r="P73" s="70"/>
    </row>
    <row r="74" ht="12" customHeight="1"/>
    <row r="75" spans="2:5" ht="15.75">
      <c r="B75" s="104" t="s">
        <v>52</v>
      </c>
      <c r="C75" s="104"/>
      <c r="D75" s="104"/>
      <c r="E75" s="104"/>
    </row>
    <row r="76" ht="12" customHeight="1"/>
    <row r="77" spans="1:18" ht="15.75">
      <c r="A77" s="2" t="s">
        <v>53</v>
      </c>
      <c r="B77" s="104" t="s">
        <v>54</v>
      </c>
      <c r="C77" s="77"/>
      <c r="D77" s="77"/>
      <c r="E77" s="77"/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70"/>
    </row>
    <row r="78" ht="12" customHeight="1"/>
    <row r="79" spans="1:18" ht="15.75">
      <c r="A79" s="2" t="s">
        <v>53</v>
      </c>
      <c r="B79" s="97" t="s">
        <v>55</v>
      </c>
      <c r="C79" s="97"/>
      <c r="D79" s="97"/>
      <c r="E79" s="97"/>
      <c r="F79" s="68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</row>
    <row r="80" ht="12" customHeight="1"/>
    <row r="81" spans="1:16" ht="15.75">
      <c r="A81" s="2" t="s">
        <v>53</v>
      </c>
      <c r="B81" s="77" t="s">
        <v>56</v>
      </c>
      <c r="C81" s="77"/>
      <c r="F81" s="2" t="s">
        <v>51</v>
      </c>
      <c r="G81" s="68"/>
      <c r="H81" s="69"/>
      <c r="I81" s="69"/>
      <c r="J81" s="69"/>
      <c r="K81" s="69"/>
      <c r="L81" s="69"/>
      <c r="M81" s="69"/>
      <c r="N81" s="69"/>
      <c r="O81" s="69"/>
      <c r="P81" s="70"/>
    </row>
    <row r="82" spans="1:18" ht="12" customHeight="1" thickBo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6.5" thickTop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5.75">
      <c r="A84" s="35" t="s">
        <v>70</v>
      </c>
      <c r="B84" s="35"/>
      <c r="C84" s="35"/>
      <c r="D84" s="68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70"/>
    </row>
    <row r="85" spans="1:18" ht="15.75">
      <c r="A85" s="30"/>
      <c r="B85" s="30"/>
      <c r="C85" s="3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1:18" ht="15.75">
      <c r="A86" s="38" t="s">
        <v>71</v>
      </c>
      <c r="B86" s="30"/>
      <c r="C86" s="30"/>
      <c r="D86" s="30"/>
      <c r="E86" s="30"/>
      <c r="F86" s="30"/>
      <c r="G86" s="30"/>
      <c r="H86" s="81"/>
      <c r="I86" s="82"/>
      <c r="J86" s="82"/>
      <c r="K86" s="82"/>
      <c r="L86" s="82"/>
      <c r="M86" s="82"/>
      <c r="N86" s="82"/>
      <c r="O86" s="82"/>
      <c r="P86" s="82"/>
      <c r="Q86" s="82"/>
      <c r="R86" s="83"/>
    </row>
    <row r="87" spans="1:18" ht="15.75">
      <c r="A87" s="38"/>
      <c r="B87" s="30"/>
      <c r="C87" s="30"/>
      <c r="D87" s="30"/>
      <c r="E87" s="30"/>
      <c r="F87" s="30"/>
      <c r="G87" s="30"/>
      <c r="H87" s="84"/>
      <c r="I87" s="85"/>
      <c r="J87" s="85"/>
      <c r="K87" s="85"/>
      <c r="L87" s="85"/>
      <c r="M87" s="85"/>
      <c r="N87" s="85"/>
      <c r="O87" s="85"/>
      <c r="P87" s="85"/>
      <c r="Q87" s="85"/>
      <c r="R87" s="86"/>
    </row>
    <row r="88" spans="1:18" ht="15.75">
      <c r="A88" s="38"/>
      <c r="B88" s="30"/>
      <c r="C88" s="30"/>
      <c r="D88" s="30"/>
      <c r="E88" s="30"/>
      <c r="F88" s="30"/>
      <c r="G88" s="30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6"/>
    </row>
    <row r="89" spans="1:18" ht="15.75">
      <c r="A89" s="38"/>
      <c r="B89" s="30"/>
      <c r="C89" s="30"/>
      <c r="D89" s="30"/>
      <c r="E89" s="30"/>
      <c r="F89" s="30"/>
      <c r="G89" s="30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6"/>
    </row>
    <row r="90" spans="1:18" ht="15.75">
      <c r="A90" s="38"/>
      <c r="B90" s="30"/>
      <c r="C90" s="30"/>
      <c r="D90" s="30"/>
      <c r="E90" s="30"/>
      <c r="F90" s="30"/>
      <c r="G90" s="30"/>
      <c r="H90" s="87"/>
      <c r="I90" s="88"/>
      <c r="J90" s="88"/>
      <c r="K90" s="88"/>
      <c r="L90" s="88"/>
      <c r="M90" s="88"/>
      <c r="N90" s="88"/>
      <c r="O90" s="88"/>
      <c r="P90" s="88"/>
      <c r="Q90" s="88"/>
      <c r="R90" s="89"/>
    </row>
    <row r="91" spans="1:18" ht="5.25" customHeight="1">
      <c r="A91" s="38"/>
      <c r="B91" s="30"/>
      <c r="C91" s="30"/>
      <c r="D91" s="30"/>
      <c r="E91" s="30"/>
      <c r="F91" s="30"/>
      <c r="G91" s="30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5.75">
      <c r="A92" s="90" t="s">
        <v>73</v>
      </c>
      <c r="B92" s="90"/>
      <c r="C92" s="90"/>
      <c r="D92" s="90"/>
      <c r="E92" s="90"/>
      <c r="F92" s="90"/>
      <c r="G92" s="30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8:18" ht="15.75"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2" customHeight="1">
      <c r="A94" s="41" t="s">
        <v>59</v>
      </c>
      <c r="B94" s="80" t="s">
        <v>78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1:18" ht="7.5" customHeight="1">
      <c r="A95" s="42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1:18" ht="12" customHeight="1">
      <c r="A96" s="42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1:18" ht="12" customHeight="1">
      <c r="A97" s="42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1:18" ht="9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2" customHeight="1">
      <c r="A99" s="41" t="s">
        <v>60</v>
      </c>
      <c r="B99" s="80" t="s">
        <v>72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1:18" ht="12" customHeight="1">
      <c r="A100" s="42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1:18" ht="12" customHeight="1">
      <c r="A101" s="41" t="s">
        <v>61</v>
      </c>
      <c r="B101" s="80" t="s">
        <v>82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1:18" ht="12" customHeight="1">
      <c r="A102" s="42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1:18" ht="12" customHeight="1">
      <c r="A103" s="42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1:18" ht="24.75" customHeight="1">
      <c r="A104" s="42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1:18" ht="9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ht="12" customHeight="1">
      <c r="A106" s="41" t="s">
        <v>62</v>
      </c>
      <c r="B106" s="80" t="s">
        <v>63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1:18" ht="12" customHeight="1">
      <c r="A107" s="42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1:18" ht="9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:18" ht="12" customHeight="1">
      <c r="A109" s="41" t="s">
        <v>64</v>
      </c>
      <c r="B109" s="80" t="s">
        <v>65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1:18" ht="12" customHeight="1">
      <c r="A110" s="42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1:18" ht="12" customHeight="1">
      <c r="A111" s="42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1:18" ht="9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:18" ht="12" customHeight="1">
      <c r="A113" s="41" t="s">
        <v>67</v>
      </c>
      <c r="B113" s="80" t="s">
        <v>68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1:18" ht="9" customHeight="1">
      <c r="A114" s="42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1:18" ht="12" customHeight="1">
      <c r="A115" s="41" t="s">
        <v>66</v>
      </c>
      <c r="B115" s="80" t="s">
        <v>69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1:18" ht="12" customHeight="1">
      <c r="A116" s="42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6:14" ht="9" customHeight="1"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1:18" ht="12" customHeight="1">
      <c r="A118" s="79" t="s">
        <v>81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1:18" ht="12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1" spans="1:5" ht="15.75">
      <c r="A121" s="99">
        <v>41701</v>
      </c>
      <c r="B121" s="77"/>
      <c r="C121" s="77"/>
      <c r="D121" s="77"/>
      <c r="E121" s="77"/>
    </row>
  </sheetData>
  <sheetProtection password="EF6E" sheet="1" selectLockedCells="1"/>
  <mergeCells count="64">
    <mergeCell ref="G73:P73"/>
    <mergeCell ref="B81:C81"/>
    <mergeCell ref="G81:P81"/>
    <mergeCell ref="B77:E77"/>
    <mergeCell ref="F63:M64"/>
    <mergeCell ref="B75:E75"/>
    <mergeCell ref="N70:P70"/>
    <mergeCell ref="F79:R79"/>
    <mergeCell ref="B40:J40"/>
    <mergeCell ref="A121:E121"/>
    <mergeCell ref="N63:O63"/>
    <mergeCell ref="F77:R77"/>
    <mergeCell ref="N69:O69"/>
    <mergeCell ref="A71:G71"/>
    <mergeCell ref="B73:E73"/>
    <mergeCell ref="P63:R63"/>
    <mergeCell ref="C70:E70"/>
    <mergeCell ref="P66:R66"/>
    <mergeCell ref="F11:R11"/>
    <mergeCell ref="B30:J30"/>
    <mergeCell ref="B27:J27"/>
    <mergeCell ref="B28:J28"/>
    <mergeCell ref="F13:J13"/>
    <mergeCell ref="B34:J34"/>
    <mergeCell ref="B99:R100"/>
    <mergeCell ref="A5:R7"/>
    <mergeCell ref="K13:L13"/>
    <mergeCell ref="B29:J29"/>
    <mergeCell ref="B38:J38"/>
    <mergeCell ref="B55:R55"/>
    <mergeCell ref="B79:E79"/>
    <mergeCell ref="C16:P16"/>
    <mergeCell ref="C17:P17"/>
    <mergeCell ref="B44:J44"/>
    <mergeCell ref="A2:R2"/>
    <mergeCell ref="A3:R3"/>
    <mergeCell ref="C8:P8"/>
    <mergeCell ref="B52:J52"/>
    <mergeCell ref="B45:J45"/>
    <mergeCell ref="N13:Q13"/>
    <mergeCell ref="B39:J39"/>
    <mergeCell ref="B50:J50"/>
    <mergeCell ref="B51:J51"/>
    <mergeCell ref="B43:J43"/>
    <mergeCell ref="A118:R119"/>
    <mergeCell ref="H86:R90"/>
    <mergeCell ref="A92:F92"/>
    <mergeCell ref="B101:R104"/>
    <mergeCell ref="B106:R107"/>
    <mergeCell ref="B109:R111"/>
    <mergeCell ref="F117:N117"/>
    <mergeCell ref="B94:R97"/>
    <mergeCell ref="B113:R114"/>
    <mergeCell ref="B115:R116"/>
    <mergeCell ref="B41:J41"/>
    <mergeCell ref="B42:J42"/>
    <mergeCell ref="B46:J47"/>
    <mergeCell ref="D84:R84"/>
    <mergeCell ref="P69:R69"/>
    <mergeCell ref="I66:M66"/>
    <mergeCell ref="B57:J57"/>
    <mergeCell ref="C60:P60"/>
    <mergeCell ref="C69:E69"/>
    <mergeCell ref="N66:O66"/>
  </mergeCells>
  <dataValidations count="1">
    <dataValidation type="list" allowBlank="1" showInputMessage="1" showErrorMessage="1" sqref="T27">
      <formula1>"K2,K11"</formula1>
    </dataValidation>
  </dataValidations>
  <printOptions/>
  <pageMargins left="0.5511811023622047" right="0.5511811023622047" top="0.1968503937007874" bottom="0.1968503937007874" header="0.5118110236220472" footer="0.5118110236220472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21"/>
  <sheetViews>
    <sheetView zoomScalePageLayoutView="0" workbookViewId="0" topLeftCell="A1">
      <selection activeCell="M39" sqref="M39"/>
    </sheetView>
  </sheetViews>
  <sheetFormatPr defaultColWidth="11.00390625" defaultRowHeight="15.75"/>
  <cols>
    <col min="1" max="3" width="4.50390625" style="0" customWidth="1"/>
    <col min="4" max="4" width="3.875" style="0" customWidth="1"/>
    <col min="5" max="5" width="4.875" style="0" customWidth="1"/>
    <col min="6" max="6" width="4.375" style="0" customWidth="1"/>
    <col min="7" max="7" width="3.75390625" style="0" customWidth="1"/>
    <col min="8" max="8" width="4.00390625" style="0" customWidth="1"/>
    <col min="9" max="9" width="3.25390625" style="0" customWidth="1"/>
    <col min="10" max="10" width="3.375" style="0" customWidth="1"/>
    <col min="11" max="11" width="4.50390625" style="0" customWidth="1"/>
    <col min="12" max="12" width="5.125" style="0" customWidth="1"/>
    <col min="13" max="13" width="6.125" style="0" customWidth="1"/>
    <col min="14" max="14" width="5.625" style="0" customWidth="1"/>
    <col min="15" max="15" width="3.375" style="0" customWidth="1"/>
    <col min="16" max="16" width="5.00390625" style="0" customWidth="1"/>
    <col min="17" max="17" width="6.375" style="0" customWidth="1"/>
    <col min="18" max="18" width="5.625" style="0" customWidth="1"/>
  </cols>
  <sheetData>
    <row r="1" ht="11.25" customHeight="1"/>
    <row r="2" spans="1:18" ht="20.25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9" ht="18">
      <c r="A3" s="92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26"/>
    </row>
    <row r="4" ht="6.75" customHeight="1"/>
    <row r="5" spans="1:18" ht="15.75" customHeight="1">
      <c r="A5" s="93" t="s">
        <v>79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9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5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8">
      <c r="A8" s="24" t="s">
        <v>32</v>
      </c>
      <c r="B8" s="24"/>
      <c r="C8" s="78" t="s">
        <v>33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18"/>
      <c r="R8" s="18"/>
    </row>
    <row r="9" spans="1:18" ht="8.25" customHeight="1" thickBot="1">
      <c r="A9" s="20"/>
      <c r="B9" s="20"/>
      <c r="C9" s="20"/>
      <c r="D9" s="20"/>
      <c r="E9" s="20"/>
      <c r="F9" s="20"/>
      <c r="G9" s="20"/>
      <c r="H9" s="20"/>
      <c r="I9" s="33"/>
      <c r="J9" s="19"/>
      <c r="K9" s="20"/>
      <c r="L9" s="20"/>
      <c r="M9" s="20"/>
      <c r="N9" s="20"/>
      <c r="O9" s="20"/>
      <c r="P9" s="20"/>
      <c r="Q9" s="20"/>
      <c r="R9" s="20"/>
    </row>
    <row r="10" ht="16.5" thickTop="1">
      <c r="J10" s="58"/>
    </row>
    <row r="11" spans="1:18" ht="15.75">
      <c r="A11" s="28" t="s">
        <v>34</v>
      </c>
      <c r="B11" s="28"/>
      <c r="C11" s="28"/>
      <c r="D11" s="28"/>
      <c r="E11" s="2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ht="15.75">
      <c r="J12" s="58"/>
    </row>
    <row r="13" spans="1:17" ht="15.75">
      <c r="A13" s="60" t="s">
        <v>35</v>
      </c>
      <c r="B13" s="60"/>
      <c r="C13" s="60"/>
      <c r="D13" s="60"/>
      <c r="E13" s="60"/>
      <c r="F13" s="68"/>
      <c r="G13" s="69"/>
      <c r="H13" s="69"/>
      <c r="I13" s="69"/>
      <c r="J13" s="70"/>
      <c r="K13" s="95" t="s">
        <v>36</v>
      </c>
      <c r="L13" s="96"/>
      <c r="M13" s="28">
        <v>756</v>
      </c>
      <c r="N13" s="68"/>
      <c r="O13" s="69"/>
      <c r="P13" s="69"/>
      <c r="Q13" s="70"/>
    </row>
    <row r="16" spans="1:18" ht="18">
      <c r="A16" s="24" t="s">
        <v>37</v>
      </c>
      <c r="B16" s="24"/>
      <c r="C16" s="78" t="s">
        <v>38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8"/>
      <c r="R16" s="18"/>
    </row>
    <row r="17" spans="2:18" ht="15.75">
      <c r="B17" s="34"/>
      <c r="C17" s="98" t="s">
        <v>80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34"/>
      <c r="R17" s="34"/>
    </row>
    <row r="18" spans="1:18" ht="8.25" customHeight="1" thickBot="1">
      <c r="A18" s="20"/>
      <c r="B18" s="20"/>
      <c r="C18" s="20"/>
      <c r="D18" s="20"/>
      <c r="E18" s="20"/>
      <c r="F18" s="20"/>
      <c r="G18" s="20"/>
      <c r="H18" s="20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6.5" thickTop="1">
      <c r="A19" s="30"/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5:18" ht="21">
      <c r="E20" s="43"/>
      <c r="F20" s="43"/>
      <c r="G20" s="43"/>
      <c r="H20" s="43"/>
      <c r="I20" s="43"/>
      <c r="J20" s="44" t="s">
        <v>19</v>
      </c>
      <c r="K20" s="45" t="s">
        <v>0</v>
      </c>
      <c r="L20" s="46"/>
      <c r="M20" s="46"/>
      <c r="N20" s="46"/>
      <c r="O20" s="47"/>
      <c r="P20" s="45" t="s">
        <v>1</v>
      </c>
      <c r="Q20" s="47"/>
      <c r="R20" s="47"/>
    </row>
    <row r="21" spans="10:14" ht="6.75" customHeight="1">
      <c r="J21" s="1"/>
      <c r="K21" s="14"/>
      <c r="L21" s="15"/>
      <c r="M21" s="15"/>
      <c r="N21" s="15"/>
    </row>
    <row r="22" spans="1:18" ht="15.75">
      <c r="A22" s="3"/>
      <c r="B22" s="3"/>
      <c r="C22" s="3"/>
      <c r="D22" s="3"/>
      <c r="F22" s="3"/>
      <c r="G22" s="3"/>
      <c r="H22" s="3"/>
      <c r="I22" s="3"/>
      <c r="J22" s="2" t="s">
        <v>25</v>
      </c>
      <c r="L22" s="50"/>
      <c r="P22" s="50"/>
      <c r="R22" s="4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2" t="s">
        <v>20</v>
      </c>
      <c r="L23" s="48">
        <f>L22/2</f>
        <v>0</v>
      </c>
      <c r="M23" s="16"/>
      <c r="N23" s="16"/>
      <c r="O23" s="16"/>
      <c r="P23" s="48">
        <f>P22/2</f>
        <v>0</v>
      </c>
      <c r="R23" s="4"/>
    </row>
    <row r="24" spans="1:18" ht="6.75" customHeight="1">
      <c r="A24" s="3"/>
      <c r="B24" s="3"/>
      <c r="C24" s="3"/>
      <c r="D24" s="3"/>
      <c r="E24" s="3"/>
      <c r="F24" s="3"/>
      <c r="G24" s="3"/>
      <c r="H24" s="3"/>
      <c r="I24" s="3"/>
      <c r="J24" s="5"/>
      <c r="L24" s="6"/>
      <c r="M24" s="5"/>
      <c r="N24" s="7"/>
      <c r="R24" s="4"/>
    </row>
    <row r="25" spans="1:9" ht="15.75">
      <c r="A25" s="8" t="s">
        <v>2</v>
      </c>
      <c r="B25" s="8"/>
      <c r="C25" s="8"/>
      <c r="D25" s="8"/>
      <c r="E25" s="8"/>
      <c r="F25" s="8"/>
      <c r="G25" s="8"/>
      <c r="H25" s="8"/>
      <c r="I25" s="8"/>
    </row>
    <row r="26" spans="1:9" ht="6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18" ht="15.75" customHeight="1">
      <c r="A27" s="9">
        <v>1.1</v>
      </c>
      <c r="B27" s="67" t="s">
        <v>27</v>
      </c>
      <c r="C27" s="67"/>
      <c r="D27" s="67"/>
      <c r="E27" s="67"/>
      <c r="F27" s="67"/>
      <c r="G27" s="67"/>
      <c r="H27" s="67"/>
      <c r="I27" s="67"/>
      <c r="J27" s="67"/>
      <c r="K27" s="9"/>
      <c r="L27" s="9" t="s">
        <v>3</v>
      </c>
      <c r="M27" s="51">
        <f>'Ret.mod. 1 an'!M27</f>
        <v>0</v>
      </c>
      <c r="N27" s="9" t="s">
        <v>4</v>
      </c>
      <c r="O27" s="9"/>
      <c r="P27" s="9" t="s">
        <v>3</v>
      </c>
      <c r="Q27">
        <f>M27</f>
        <v>0</v>
      </c>
      <c r="R27" s="9" t="s">
        <v>4</v>
      </c>
    </row>
    <row r="28" spans="1:18" ht="15.75">
      <c r="A28" s="9">
        <v>1.2</v>
      </c>
      <c r="B28" s="67" t="s">
        <v>5</v>
      </c>
      <c r="C28" s="67"/>
      <c r="D28" s="67"/>
      <c r="E28" s="67"/>
      <c r="F28" s="67"/>
      <c r="G28" s="67"/>
      <c r="H28" s="67"/>
      <c r="I28" s="67"/>
      <c r="J28" s="67"/>
      <c r="K28" s="9"/>
      <c r="L28" s="9" t="s">
        <v>3</v>
      </c>
      <c r="M28" s="9">
        <f>M27-(M27*L23)</f>
        <v>0</v>
      </c>
      <c r="N28" s="9" t="s">
        <v>4</v>
      </c>
      <c r="O28" s="9"/>
      <c r="P28" s="9" t="s">
        <v>3</v>
      </c>
      <c r="Q28" s="9">
        <f>Q27-(Q27*P23)</f>
        <v>0</v>
      </c>
      <c r="R28" s="9" t="s">
        <v>4</v>
      </c>
    </row>
    <row r="29" spans="1:18" ht="15.75">
      <c r="A29" s="9">
        <v>1.3</v>
      </c>
      <c r="B29" s="67" t="s">
        <v>6</v>
      </c>
      <c r="C29" s="67"/>
      <c r="D29" s="67"/>
      <c r="E29" s="67"/>
      <c r="F29" s="67"/>
      <c r="G29" s="67"/>
      <c r="H29" s="67"/>
      <c r="I29" s="67"/>
      <c r="J29" s="67"/>
      <c r="K29" s="9"/>
      <c r="L29" s="9" t="s">
        <v>3</v>
      </c>
      <c r="M29" s="9">
        <f>M27-M28</f>
        <v>0</v>
      </c>
      <c r="N29" s="9"/>
      <c r="O29" s="9"/>
      <c r="P29" s="9" t="s">
        <v>3</v>
      </c>
      <c r="Q29" s="9">
        <f>Q27-Q28</f>
        <v>0</v>
      </c>
      <c r="R29" s="9"/>
    </row>
    <row r="30" spans="1:18" ht="15.75" customHeight="1">
      <c r="A30" s="9">
        <v>1.4</v>
      </c>
      <c r="B30" s="67" t="s">
        <v>7</v>
      </c>
      <c r="C30" s="67"/>
      <c r="D30" s="67"/>
      <c r="E30" s="67"/>
      <c r="F30" s="67"/>
      <c r="G30" s="67"/>
      <c r="H30" s="67"/>
      <c r="I30" s="67"/>
      <c r="J30" s="67"/>
      <c r="K30" s="9"/>
      <c r="L30" s="9" t="s">
        <v>3</v>
      </c>
      <c r="M30" s="9">
        <f>M29*13</f>
        <v>0</v>
      </c>
      <c r="N30" s="9"/>
      <c r="O30" s="9"/>
      <c r="P30" s="9" t="s">
        <v>3</v>
      </c>
      <c r="Q30" s="9">
        <f>Q29*13</f>
        <v>0</v>
      </c>
      <c r="R30" s="9"/>
    </row>
    <row r="31" spans="1:9" ht="6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8" t="s">
        <v>8</v>
      </c>
      <c r="B32" s="8"/>
      <c r="C32" s="8"/>
      <c r="D32" s="8"/>
      <c r="E32" s="8"/>
      <c r="F32" s="8"/>
      <c r="G32" s="8"/>
      <c r="H32" s="8"/>
      <c r="I32" s="8"/>
    </row>
    <row r="33" spans="1:9" ht="4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17" ht="15.75" customHeight="1">
      <c r="A34" s="11"/>
      <c r="B34" s="67" t="s">
        <v>9</v>
      </c>
      <c r="C34" s="67"/>
      <c r="D34" s="67"/>
      <c r="E34" s="67"/>
      <c r="F34" s="67"/>
      <c r="G34" s="67"/>
      <c r="H34" s="67"/>
      <c r="I34" s="67"/>
      <c r="J34" s="67"/>
      <c r="K34" s="12">
        <v>0.12</v>
      </c>
      <c r="L34" s="27" t="s">
        <v>3</v>
      </c>
      <c r="M34" s="27">
        <f>M30*K34</f>
        <v>0</v>
      </c>
      <c r="P34" s="27" t="s">
        <v>3</v>
      </c>
      <c r="Q34" s="27">
        <f>Q30*K34</f>
        <v>0</v>
      </c>
    </row>
    <row r="35" spans="1:9" ht="3.75" customHeight="1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8" t="s">
        <v>10</v>
      </c>
      <c r="B36" s="8"/>
      <c r="C36" s="8"/>
      <c r="D36" s="8"/>
      <c r="E36" s="8"/>
      <c r="F36" s="8"/>
      <c r="G36" s="8"/>
      <c r="H36" s="8"/>
      <c r="I36" s="8"/>
    </row>
    <row r="37" spans="1:9" ht="4.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2" ht="15.75">
      <c r="A38" s="9">
        <v>3.1</v>
      </c>
      <c r="B38" s="67" t="s">
        <v>21</v>
      </c>
      <c r="C38" s="67"/>
      <c r="D38" s="67"/>
      <c r="E38" s="67"/>
      <c r="F38" s="67"/>
      <c r="G38" s="67"/>
      <c r="H38" s="67"/>
      <c r="I38" s="67"/>
      <c r="J38" s="67"/>
      <c r="K38" s="9"/>
      <c r="L38" s="9"/>
    </row>
    <row r="39" spans="1:13" ht="15.75" customHeight="1">
      <c r="A39" s="9"/>
      <c r="B39" s="67" t="s">
        <v>11</v>
      </c>
      <c r="C39" s="67"/>
      <c r="D39" s="67"/>
      <c r="E39" s="67"/>
      <c r="F39" s="67"/>
      <c r="G39" s="67"/>
      <c r="H39" s="67"/>
      <c r="I39" s="67"/>
      <c r="J39" s="67"/>
      <c r="L39" s="9" t="s">
        <v>3</v>
      </c>
      <c r="M39" s="52">
        <f>'Ret.mod. 1 an'!M39</f>
        <v>0</v>
      </c>
    </row>
    <row r="40" spans="1:13" ht="15.75">
      <c r="A40" s="9"/>
      <c r="B40" s="67" t="s">
        <v>12</v>
      </c>
      <c r="C40" s="67"/>
      <c r="D40" s="67"/>
      <c r="E40" s="67"/>
      <c r="F40" s="67"/>
      <c r="G40" s="67"/>
      <c r="H40" s="67"/>
      <c r="I40" s="67"/>
      <c r="J40" s="67"/>
      <c r="L40" s="9" t="s">
        <v>3</v>
      </c>
      <c r="M40" s="52">
        <f>'Ret.mod. 1 an'!M40</f>
        <v>0</v>
      </c>
    </row>
    <row r="41" spans="1:13" ht="15.75">
      <c r="A41" s="9"/>
      <c r="B41" s="67" t="s">
        <v>13</v>
      </c>
      <c r="C41" s="67"/>
      <c r="D41" s="67"/>
      <c r="E41" s="67"/>
      <c r="F41" s="67"/>
      <c r="G41" s="67"/>
      <c r="H41" s="67"/>
      <c r="I41" s="67"/>
      <c r="J41" s="67"/>
      <c r="K41" s="9"/>
      <c r="L41" s="9" t="s">
        <v>3</v>
      </c>
      <c r="M41" s="27">
        <f>SUM(M39:M40)</f>
        <v>0</v>
      </c>
    </row>
    <row r="42" spans="1:12" ht="15.75">
      <c r="A42" s="9">
        <v>3.2</v>
      </c>
      <c r="B42" s="67" t="s">
        <v>22</v>
      </c>
      <c r="C42" s="67"/>
      <c r="D42" s="67"/>
      <c r="E42" s="67"/>
      <c r="F42" s="67"/>
      <c r="G42" s="67"/>
      <c r="H42" s="67"/>
      <c r="I42" s="67"/>
      <c r="J42" s="67"/>
      <c r="K42" s="9"/>
      <c r="L42" s="9"/>
    </row>
    <row r="43" spans="1:17" ht="15.75">
      <c r="A43" s="9"/>
      <c r="B43" s="67" t="s">
        <v>74</v>
      </c>
      <c r="C43" s="67"/>
      <c r="D43" s="67"/>
      <c r="E43" s="67"/>
      <c r="F43" s="67"/>
      <c r="G43" s="67"/>
      <c r="H43" s="67"/>
      <c r="I43" s="67"/>
      <c r="J43" s="67"/>
      <c r="L43" s="9" t="s">
        <v>3</v>
      </c>
      <c r="M43" s="52">
        <f>'Ret.mod. 1 an'!M43</f>
        <v>0</v>
      </c>
      <c r="P43" s="27" t="s">
        <v>3</v>
      </c>
      <c r="Q43" s="52"/>
    </row>
    <row r="44" spans="1:17" ht="15.75">
      <c r="A44" s="9"/>
      <c r="B44" s="67" t="s">
        <v>75</v>
      </c>
      <c r="C44" s="67"/>
      <c r="D44" s="67"/>
      <c r="E44" s="67"/>
      <c r="F44" s="67"/>
      <c r="G44" s="67"/>
      <c r="H44" s="67"/>
      <c r="I44" s="67"/>
      <c r="J44" s="67"/>
      <c r="L44" s="9" t="s">
        <v>3</v>
      </c>
      <c r="M44" s="52">
        <f>'Ret.mod. 1 an'!M44</f>
        <v>0</v>
      </c>
      <c r="P44" s="27" t="s">
        <v>3</v>
      </c>
      <c r="Q44" s="52"/>
    </row>
    <row r="45" spans="1:17" ht="15.75">
      <c r="A45" s="9"/>
      <c r="B45" s="67" t="s">
        <v>14</v>
      </c>
      <c r="C45" s="67"/>
      <c r="D45" s="67"/>
      <c r="E45" s="67"/>
      <c r="F45" s="67"/>
      <c r="G45" s="67"/>
      <c r="H45" s="67"/>
      <c r="I45" s="67"/>
      <c r="J45" s="67"/>
      <c r="K45" s="9"/>
      <c r="L45" s="9" t="s">
        <v>3</v>
      </c>
      <c r="M45" s="27">
        <f>SUM(M43:M44)</f>
        <v>0</v>
      </c>
      <c r="P45" s="27" t="s">
        <v>3</v>
      </c>
      <c r="Q45" s="27">
        <f>SUM(Q43:Q44)</f>
        <v>0</v>
      </c>
    </row>
    <row r="46" spans="1:17" ht="15.75">
      <c r="A46" s="9">
        <v>3.3</v>
      </c>
      <c r="B46" s="67" t="s">
        <v>15</v>
      </c>
      <c r="C46" s="67"/>
      <c r="D46" s="67"/>
      <c r="E46" s="67"/>
      <c r="F46" s="67"/>
      <c r="G46" s="67"/>
      <c r="H46" s="67"/>
      <c r="I46" s="67"/>
      <c r="J46" s="67"/>
      <c r="K46" s="9"/>
      <c r="L46" s="9"/>
      <c r="M46" s="9">
        <f>M43-M39</f>
        <v>0</v>
      </c>
      <c r="N46" s="9"/>
      <c r="P46" s="9"/>
      <c r="Q46" s="9">
        <f>Q43-M39</f>
        <v>0</v>
      </c>
    </row>
    <row r="47" spans="1:16" ht="4.5" customHeight="1">
      <c r="A47" s="10"/>
      <c r="B47" s="67"/>
      <c r="C47" s="67"/>
      <c r="D47" s="67"/>
      <c r="E47" s="67"/>
      <c r="F47" s="67"/>
      <c r="G47" s="67"/>
      <c r="H47" s="67"/>
      <c r="I47" s="67"/>
      <c r="J47" s="67"/>
      <c r="L47" s="9"/>
      <c r="P47" s="9"/>
    </row>
    <row r="48" spans="1:16" ht="15.75">
      <c r="A48" s="8" t="s">
        <v>16</v>
      </c>
      <c r="B48" s="8"/>
      <c r="C48" s="8"/>
      <c r="D48" s="8"/>
      <c r="E48" s="8"/>
      <c r="F48" s="8"/>
      <c r="G48" s="8"/>
      <c r="H48" s="8"/>
      <c r="I48" s="8"/>
      <c r="L48" s="9"/>
      <c r="P48" s="9"/>
    </row>
    <row r="49" spans="1:16" ht="4.5" customHeight="1">
      <c r="A49" s="8"/>
      <c r="B49" s="8"/>
      <c r="C49" s="8"/>
      <c r="D49" s="8"/>
      <c r="E49" s="8"/>
      <c r="F49" s="8"/>
      <c r="G49" s="8"/>
      <c r="H49" s="8"/>
      <c r="I49" s="8"/>
      <c r="L49" s="9"/>
      <c r="P49" s="9"/>
    </row>
    <row r="50" spans="1:17" ht="15.75" customHeight="1">
      <c r="A50" s="8"/>
      <c r="B50" s="67" t="s">
        <v>17</v>
      </c>
      <c r="C50" s="67"/>
      <c r="D50" s="67"/>
      <c r="E50" s="67"/>
      <c r="F50" s="67"/>
      <c r="G50" s="67"/>
      <c r="H50" s="67"/>
      <c r="I50" s="67"/>
      <c r="J50" s="67"/>
      <c r="L50" s="9" t="s">
        <v>3</v>
      </c>
      <c r="M50" s="27">
        <f>M30+M34+M46</f>
        <v>0</v>
      </c>
      <c r="P50" s="9" t="s">
        <v>3</v>
      </c>
      <c r="Q50" s="27">
        <f>Q30+Q34+Q46</f>
        <v>0</v>
      </c>
    </row>
    <row r="51" spans="1:17" ht="15.75" customHeight="1">
      <c r="A51" s="10"/>
      <c r="B51" s="67" t="s">
        <v>18</v>
      </c>
      <c r="C51" s="67"/>
      <c r="D51" s="67"/>
      <c r="E51" s="67"/>
      <c r="F51" s="67"/>
      <c r="G51" s="67"/>
      <c r="H51" s="67"/>
      <c r="I51" s="67"/>
      <c r="J51" s="67"/>
      <c r="P51" s="9" t="s">
        <v>3</v>
      </c>
      <c r="Q51" s="27">
        <f>M50+Q50</f>
        <v>0</v>
      </c>
    </row>
    <row r="52" spans="1:17" ht="15.75" customHeight="1">
      <c r="A52" s="13"/>
      <c r="B52" s="67" t="s">
        <v>23</v>
      </c>
      <c r="C52" s="67"/>
      <c r="D52" s="67"/>
      <c r="E52" s="67"/>
      <c r="F52" s="67"/>
      <c r="G52" s="67"/>
      <c r="H52" s="67"/>
      <c r="I52" s="67"/>
      <c r="J52" s="67"/>
      <c r="P52" s="9" t="s">
        <v>3</v>
      </c>
      <c r="Q52" s="27">
        <v>24000</v>
      </c>
    </row>
    <row r="53" ht="7.5" customHeight="1"/>
    <row r="54" spans="1:18" ht="15.75">
      <c r="A54" s="2" t="s">
        <v>24</v>
      </c>
      <c r="B54" s="62" t="s">
        <v>26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58"/>
      <c r="P54" s="58"/>
      <c r="Q54" s="58"/>
      <c r="R54" s="58"/>
    </row>
    <row r="55" spans="1:18" ht="15.75">
      <c r="A55" s="2" t="s">
        <v>28</v>
      </c>
      <c r="B55" s="67" t="s">
        <v>76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9" ht="15.75">
      <c r="B56" s="58" t="s">
        <v>29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15"/>
    </row>
    <row r="57" spans="2:10" ht="15.75">
      <c r="B57" s="77" t="s">
        <v>77</v>
      </c>
      <c r="C57" s="77"/>
      <c r="D57" s="77"/>
      <c r="E57" s="77"/>
      <c r="F57" s="77"/>
      <c r="G57" s="77"/>
      <c r="H57" s="77"/>
      <c r="I57" s="77"/>
      <c r="J57" s="77"/>
    </row>
    <row r="58" spans="2:10" ht="15.75">
      <c r="B58" s="58"/>
      <c r="C58" s="58"/>
      <c r="D58" s="58"/>
      <c r="E58" s="58"/>
      <c r="F58" s="58"/>
      <c r="G58" s="58"/>
      <c r="H58" s="58"/>
      <c r="I58" s="58"/>
      <c r="J58" s="58"/>
    </row>
    <row r="59" spans="2:10" ht="15.75">
      <c r="B59" s="58"/>
      <c r="C59" s="58"/>
      <c r="D59" s="58"/>
      <c r="E59" s="58"/>
      <c r="F59" s="58"/>
      <c r="G59" s="58"/>
      <c r="H59" s="58"/>
      <c r="I59" s="58"/>
      <c r="J59" s="58"/>
    </row>
    <row r="60" spans="1:18" ht="18">
      <c r="A60" s="24" t="s">
        <v>39</v>
      </c>
      <c r="B60" s="24"/>
      <c r="C60" s="78" t="s">
        <v>40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59"/>
      <c r="R60" s="59"/>
    </row>
    <row r="61" spans="1:18" s="30" customFormat="1" ht="7.5" customHeight="1" thickBot="1">
      <c r="A61" s="54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ht="16.5" thickTop="1"/>
    <row r="63" spans="1:18" ht="15.75">
      <c r="A63" s="28" t="s">
        <v>41</v>
      </c>
      <c r="B63" s="28"/>
      <c r="C63" s="27" t="s">
        <v>44</v>
      </c>
      <c r="D63" s="28"/>
      <c r="E63" s="28"/>
      <c r="F63" s="105"/>
      <c r="G63" s="106"/>
      <c r="H63" s="106"/>
      <c r="I63" s="106"/>
      <c r="J63" s="106"/>
      <c r="K63" s="106"/>
      <c r="L63" s="106"/>
      <c r="M63" s="107"/>
      <c r="N63" s="100" t="s">
        <v>43</v>
      </c>
      <c r="O63" s="101"/>
      <c r="P63" s="68"/>
      <c r="Q63" s="69"/>
      <c r="R63" s="70"/>
    </row>
    <row r="64" spans="6:13" ht="15.75">
      <c r="F64" s="108"/>
      <c r="G64" s="109"/>
      <c r="H64" s="109"/>
      <c r="I64" s="109"/>
      <c r="J64" s="109"/>
      <c r="K64" s="109"/>
      <c r="L64" s="109"/>
      <c r="M64" s="110"/>
    </row>
    <row r="65" ht="12" customHeight="1"/>
    <row r="66" spans="3:18" ht="15.75">
      <c r="C66" s="61" t="s">
        <v>42</v>
      </c>
      <c r="D66" s="61"/>
      <c r="E66" s="56"/>
      <c r="F66" s="27" t="s">
        <v>46</v>
      </c>
      <c r="G66" s="57"/>
      <c r="H66" s="27" t="s">
        <v>47</v>
      </c>
      <c r="I66" s="74"/>
      <c r="J66" s="75"/>
      <c r="K66" s="75"/>
      <c r="L66" s="75"/>
      <c r="M66" s="76"/>
      <c r="N66" s="100" t="s">
        <v>48</v>
      </c>
      <c r="O66" s="101"/>
      <c r="P66" s="68"/>
      <c r="Q66" s="69"/>
      <c r="R66" s="70"/>
    </row>
    <row r="67" spans="9:18" ht="15.75">
      <c r="I67" s="53"/>
      <c r="J67" s="53"/>
      <c r="K67" s="53"/>
      <c r="L67" s="53"/>
      <c r="M67" s="53"/>
      <c r="N67" s="35"/>
      <c r="O67" s="35"/>
      <c r="P67" s="36"/>
      <c r="Q67" s="36"/>
      <c r="R67" s="36"/>
    </row>
    <row r="68" spans="9:18" ht="12" customHeight="1">
      <c r="I68" s="7"/>
      <c r="J68" s="7"/>
      <c r="K68" s="7"/>
      <c r="L68" s="7"/>
      <c r="M68" s="7"/>
      <c r="N68" s="35"/>
      <c r="O68" s="35"/>
      <c r="P68" s="37"/>
      <c r="Q68" s="37"/>
      <c r="R68" s="37"/>
    </row>
    <row r="69" spans="3:18" ht="15.75">
      <c r="C69" s="77" t="s">
        <v>45</v>
      </c>
      <c r="D69" s="77"/>
      <c r="E69" s="77"/>
      <c r="F69" s="2" t="s">
        <v>57</v>
      </c>
      <c r="G69" s="52"/>
      <c r="I69" s="7"/>
      <c r="J69" s="7"/>
      <c r="K69" s="7"/>
      <c r="L69" s="7"/>
      <c r="M69" s="7"/>
      <c r="N69" s="102" t="s">
        <v>58</v>
      </c>
      <c r="O69" s="102"/>
      <c r="P69" s="71"/>
      <c r="Q69" s="72"/>
      <c r="R69" s="73"/>
    </row>
    <row r="70" spans="3:16" ht="12" customHeight="1">
      <c r="C70" s="104"/>
      <c r="D70" s="104"/>
      <c r="E70" s="104"/>
      <c r="G70" s="27"/>
      <c r="H70" s="27"/>
      <c r="I70" s="27"/>
      <c r="N70" s="77"/>
      <c r="O70" s="77"/>
      <c r="P70" s="77"/>
    </row>
    <row r="71" spans="1:7" ht="15.75">
      <c r="A71" s="103" t="s">
        <v>49</v>
      </c>
      <c r="B71" s="103"/>
      <c r="C71" s="103"/>
      <c r="D71" s="103"/>
      <c r="E71" s="103"/>
      <c r="F71" s="103"/>
      <c r="G71" s="103"/>
    </row>
    <row r="72" ht="12" customHeight="1"/>
    <row r="73" spans="2:16" ht="15.75">
      <c r="B73" s="77" t="s">
        <v>50</v>
      </c>
      <c r="C73" s="77"/>
      <c r="D73" s="77"/>
      <c r="E73" s="77"/>
      <c r="F73" s="2" t="s">
        <v>51</v>
      </c>
      <c r="G73" s="68"/>
      <c r="H73" s="69"/>
      <c r="I73" s="69"/>
      <c r="J73" s="69"/>
      <c r="K73" s="69"/>
      <c r="L73" s="69"/>
      <c r="M73" s="69"/>
      <c r="N73" s="69"/>
      <c r="O73" s="69"/>
      <c r="P73" s="70"/>
    </row>
    <row r="74" ht="12" customHeight="1"/>
    <row r="75" spans="2:5" ht="15.75">
      <c r="B75" s="104" t="s">
        <v>52</v>
      </c>
      <c r="C75" s="104"/>
      <c r="D75" s="104"/>
      <c r="E75" s="104"/>
    </row>
    <row r="76" ht="12" customHeight="1"/>
    <row r="77" spans="1:18" ht="15.75">
      <c r="A77" s="2" t="s">
        <v>53</v>
      </c>
      <c r="B77" s="104" t="s">
        <v>54</v>
      </c>
      <c r="C77" s="77"/>
      <c r="D77" s="77"/>
      <c r="E77" s="77"/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70"/>
    </row>
    <row r="78" ht="12" customHeight="1"/>
    <row r="79" spans="1:18" ht="15.75">
      <c r="A79" s="2" t="s">
        <v>53</v>
      </c>
      <c r="B79" s="97" t="s">
        <v>55</v>
      </c>
      <c r="C79" s="97"/>
      <c r="D79" s="97"/>
      <c r="E79" s="97"/>
      <c r="F79" s="68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</row>
    <row r="80" ht="12" customHeight="1"/>
    <row r="81" spans="1:16" ht="15.75">
      <c r="A81" s="2" t="s">
        <v>53</v>
      </c>
      <c r="B81" s="77" t="s">
        <v>56</v>
      </c>
      <c r="C81" s="77"/>
      <c r="F81" s="2" t="s">
        <v>51</v>
      </c>
      <c r="G81" s="68"/>
      <c r="H81" s="69"/>
      <c r="I81" s="69"/>
      <c r="J81" s="69"/>
      <c r="K81" s="69"/>
      <c r="L81" s="69"/>
      <c r="M81" s="69"/>
      <c r="N81" s="69"/>
      <c r="O81" s="69"/>
      <c r="P81" s="70"/>
    </row>
    <row r="82" spans="1:18" ht="12" customHeight="1" thickBo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6.5" thickTop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5.75">
      <c r="A84" s="35" t="s">
        <v>70</v>
      </c>
      <c r="B84" s="35"/>
      <c r="C84" s="35"/>
      <c r="D84" s="68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70"/>
    </row>
    <row r="85" spans="1:18" ht="15.75">
      <c r="A85" s="30"/>
      <c r="B85" s="30"/>
      <c r="C85" s="3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1:18" ht="15.75">
      <c r="A86" s="38" t="s">
        <v>71</v>
      </c>
      <c r="B86" s="30"/>
      <c r="C86" s="30"/>
      <c r="D86" s="30"/>
      <c r="E86" s="30"/>
      <c r="F86" s="30"/>
      <c r="G86" s="30"/>
      <c r="H86" s="81"/>
      <c r="I86" s="82"/>
      <c r="J86" s="82"/>
      <c r="K86" s="82"/>
      <c r="L86" s="82"/>
      <c r="M86" s="82"/>
      <c r="N86" s="82"/>
      <c r="O86" s="82"/>
      <c r="P86" s="82"/>
      <c r="Q86" s="82"/>
      <c r="R86" s="83"/>
    </row>
    <row r="87" spans="1:18" ht="15.75">
      <c r="A87" s="38"/>
      <c r="B87" s="30"/>
      <c r="C87" s="30"/>
      <c r="D87" s="30"/>
      <c r="E87" s="30"/>
      <c r="F87" s="30"/>
      <c r="G87" s="30"/>
      <c r="H87" s="84"/>
      <c r="I87" s="85"/>
      <c r="J87" s="85"/>
      <c r="K87" s="85"/>
      <c r="L87" s="85"/>
      <c r="M87" s="85"/>
      <c r="N87" s="85"/>
      <c r="O87" s="85"/>
      <c r="P87" s="85"/>
      <c r="Q87" s="85"/>
      <c r="R87" s="86"/>
    </row>
    <row r="88" spans="1:18" ht="15.75">
      <c r="A88" s="38"/>
      <c r="B88" s="30"/>
      <c r="C88" s="30"/>
      <c r="D88" s="30"/>
      <c r="E88" s="30"/>
      <c r="F88" s="30"/>
      <c r="G88" s="30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6"/>
    </row>
    <row r="89" spans="1:18" ht="15.75">
      <c r="A89" s="38"/>
      <c r="B89" s="30"/>
      <c r="C89" s="30"/>
      <c r="D89" s="30"/>
      <c r="E89" s="30"/>
      <c r="F89" s="30"/>
      <c r="G89" s="30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6"/>
    </row>
    <row r="90" spans="1:18" ht="15.75">
      <c r="A90" s="38"/>
      <c r="B90" s="30"/>
      <c r="C90" s="30"/>
      <c r="D90" s="30"/>
      <c r="E90" s="30"/>
      <c r="F90" s="30"/>
      <c r="G90" s="30"/>
      <c r="H90" s="87"/>
      <c r="I90" s="88"/>
      <c r="J90" s="88"/>
      <c r="K90" s="88"/>
      <c r="L90" s="88"/>
      <c r="M90" s="88"/>
      <c r="N90" s="88"/>
      <c r="O90" s="88"/>
      <c r="P90" s="88"/>
      <c r="Q90" s="88"/>
      <c r="R90" s="89"/>
    </row>
    <row r="91" spans="1:18" ht="5.25" customHeight="1">
      <c r="A91" s="38"/>
      <c r="B91" s="30"/>
      <c r="C91" s="30"/>
      <c r="D91" s="30"/>
      <c r="E91" s="30"/>
      <c r="F91" s="30"/>
      <c r="G91" s="30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15.75">
      <c r="A92" s="90" t="s">
        <v>73</v>
      </c>
      <c r="B92" s="90"/>
      <c r="C92" s="90"/>
      <c r="D92" s="90"/>
      <c r="E92" s="90"/>
      <c r="F92" s="90"/>
      <c r="G92" s="30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8:18" ht="15.75"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12" customHeight="1">
      <c r="A94" s="41" t="s">
        <v>59</v>
      </c>
      <c r="B94" s="80" t="s">
        <v>78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1:18" ht="7.5" customHeight="1">
      <c r="A95" s="42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1:18" ht="12" customHeight="1">
      <c r="A96" s="42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1:18" ht="12" customHeight="1">
      <c r="A97" s="42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1:18" ht="9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2" customHeight="1">
      <c r="A99" s="41" t="s">
        <v>60</v>
      </c>
      <c r="B99" s="80" t="s">
        <v>72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1:18" ht="12" customHeight="1">
      <c r="A100" s="42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1:18" ht="12" customHeight="1">
      <c r="A101" s="41" t="s">
        <v>61</v>
      </c>
      <c r="B101" s="80" t="s">
        <v>82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1:18" ht="12" customHeight="1">
      <c r="A102" s="42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1:18" ht="12" customHeight="1">
      <c r="A103" s="42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1:18" ht="24.75" customHeight="1">
      <c r="A104" s="42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1:18" ht="9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ht="12" customHeight="1">
      <c r="A106" s="41" t="s">
        <v>62</v>
      </c>
      <c r="B106" s="80" t="s">
        <v>63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1:18" ht="12" customHeight="1">
      <c r="A107" s="42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1:18" ht="9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:18" ht="12" customHeight="1">
      <c r="A109" s="41" t="s">
        <v>64</v>
      </c>
      <c r="B109" s="80" t="s">
        <v>65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1:18" ht="12" customHeight="1">
      <c r="A110" s="42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1:18" ht="12" customHeight="1">
      <c r="A111" s="42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1:18" ht="9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:18" ht="12" customHeight="1">
      <c r="A113" s="41" t="s">
        <v>67</v>
      </c>
      <c r="B113" s="80" t="s">
        <v>68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1:18" ht="9" customHeight="1">
      <c r="A114" s="42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1:18" ht="12" customHeight="1">
      <c r="A115" s="41" t="s">
        <v>66</v>
      </c>
      <c r="B115" s="80" t="s">
        <v>69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1:18" ht="12" customHeight="1">
      <c r="A116" s="42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6:14" ht="9" customHeight="1"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1:18" ht="12" customHeight="1">
      <c r="A118" s="79" t="s">
        <v>81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1:18" ht="12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1" spans="1:3" ht="15.75">
      <c r="A121" s="99">
        <v>41701</v>
      </c>
      <c r="B121" s="99"/>
      <c r="C121" s="99"/>
    </row>
  </sheetData>
  <sheetProtection password="EF6E" sheet="1" selectLockedCells="1"/>
  <mergeCells count="64">
    <mergeCell ref="B106:R107"/>
    <mergeCell ref="B109:R111"/>
    <mergeCell ref="B113:R114"/>
    <mergeCell ref="B115:R116"/>
    <mergeCell ref="F117:N117"/>
    <mergeCell ref="A118:R119"/>
    <mergeCell ref="D84:R84"/>
    <mergeCell ref="H86:R90"/>
    <mergeCell ref="A92:F92"/>
    <mergeCell ref="B94:R97"/>
    <mergeCell ref="B99:R100"/>
    <mergeCell ref="B101:R104"/>
    <mergeCell ref="B77:E77"/>
    <mergeCell ref="F77:R77"/>
    <mergeCell ref="B79:E79"/>
    <mergeCell ref="F79:R79"/>
    <mergeCell ref="B81:C81"/>
    <mergeCell ref="G81:P81"/>
    <mergeCell ref="C70:E70"/>
    <mergeCell ref="N70:P70"/>
    <mergeCell ref="A71:G71"/>
    <mergeCell ref="B73:E73"/>
    <mergeCell ref="G73:P73"/>
    <mergeCell ref="B75:E75"/>
    <mergeCell ref="I66:M66"/>
    <mergeCell ref="N66:O66"/>
    <mergeCell ref="P66:R66"/>
    <mergeCell ref="C69:E69"/>
    <mergeCell ref="N69:O69"/>
    <mergeCell ref="P69:R69"/>
    <mergeCell ref="B55:R55"/>
    <mergeCell ref="B57:J57"/>
    <mergeCell ref="C60:P60"/>
    <mergeCell ref="F63:M64"/>
    <mergeCell ref="N63:O63"/>
    <mergeCell ref="P63:R63"/>
    <mergeCell ref="B44:J44"/>
    <mergeCell ref="B45:J45"/>
    <mergeCell ref="B46:J47"/>
    <mergeCell ref="B50:J50"/>
    <mergeCell ref="B51:J51"/>
    <mergeCell ref="B52:J52"/>
    <mergeCell ref="B38:J38"/>
    <mergeCell ref="B39:J39"/>
    <mergeCell ref="B40:J40"/>
    <mergeCell ref="B41:J41"/>
    <mergeCell ref="B42:J42"/>
    <mergeCell ref="B43:J43"/>
    <mergeCell ref="C17:P17"/>
    <mergeCell ref="B27:J27"/>
    <mergeCell ref="B28:J28"/>
    <mergeCell ref="B29:J29"/>
    <mergeCell ref="B30:J30"/>
    <mergeCell ref="B34:J34"/>
    <mergeCell ref="A121:C121"/>
    <mergeCell ref="A2:R2"/>
    <mergeCell ref="A3:R3"/>
    <mergeCell ref="A5:R7"/>
    <mergeCell ref="C8:P8"/>
    <mergeCell ref="F11:R11"/>
    <mergeCell ref="F13:J13"/>
    <mergeCell ref="K13:L13"/>
    <mergeCell ref="N13:Q13"/>
    <mergeCell ref="C16:P16"/>
  </mergeCells>
  <dataValidations count="1">
    <dataValidation type="list" allowBlank="1" showInputMessage="1" showErrorMessage="1" sqref="T27">
      <formula1>"K2,K11"</formula1>
    </dataValidation>
  </dataValidations>
  <printOptions/>
  <pageMargins left="0.5511811023622047" right="0.5511811023622047" top="0.1968503937007874" bottom="0.1968503937007874" header="0.5118110236220472" footer="0.5118110236220472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</dc:creator>
  <cp:keywords/>
  <dc:description/>
  <cp:lastModifiedBy>Raymonde SINGELE</cp:lastModifiedBy>
  <cp:lastPrinted>2014-02-27T07:09:22Z</cp:lastPrinted>
  <dcterms:created xsi:type="dcterms:W3CDTF">2014-01-30T06:19:44Z</dcterms:created>
  <dcterms:modified xsi:type="dcterms:W3CDTF">2019-08-21T13:51:42Z</dcterms:modified>
  <cp:category/>
  <cp:version/>
  <cp:contentType/>
  <cp:contentStatus/>
</cp:coreProperties>
</file>